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2025 год/Перечень по Особому Порядку 2025г/3. изм. от 27.12.2024г/3. на веб-сайт/"/>
    </mc:Choice>
  </mc:AlternateContent>
  <xr:revisionPtr revIDLastSave="4" documentId="8_{8BBF527B-7021-430B-94E2-A24B8CFBC99C}" xr6:coauthVersionLast="47" xr6:coauthVersionMax="47" xr10:uidLastSave="{85B14703-8179-42D2-952C-367F1A8F1123}"/>
  <bookViews>
    <workbookView xWindow="-120" yWindow="-120" windowWidth="38640" windowHeight="21120" xr2:uid="{00000000-000D-0000-FFFF-FFFF00000000}"/>
  </bookViews>
  <sheets>
    <sheet name="дополнения в Перечень по ОП" sheetId="5" r:id="rId1"/>
  </sheets>
  <definedNames>
    <definedName name="_xlnm.Print_Area" localSheetId="0">'дополнения в Перечень по ОП'!$A$2:$P$28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5" l="1"/>
  <c r="M22" i="5"/>
  <c r="L22" i="5"/>
  <c r="K22" i="5"/>
  <c r="J22" i="5"/>
  <c r="N20" i="5"/>
  <c r="N17" i="5"/>
  <c r="N16" i="5"/>
  <c r="N15" i="5"/>
</calcChain>
</file>

<file path=xl/sharedStrings.xml><?xml version="1.0" encoding="utf-8"?>
<sst xmlns="http://schemas.openxmlformats.org/spreadsheetml/2006/main" count="64" uniqueCount="50">
  <si>
    <t xml:space="preserve">                                                                                                                                                                                  </t>
  </si>
  <si>
    <r>
      <rPr>
        <b/>
        <sz val="12"/>
        <rFont val="Times New Roman"/>
        <family val="1"/>
        <charset val="204"/>
      </rPr>
      <t xml:space="preserve">№ </t>
    </r>
  </si>
  <si>
    <r>
      <rPr>
        <b/>
        <sz val="12"/>
        <rFont val="Times New Roman"/>
        <family val="1"/>
        <charset val="204"/>
      </rPr>
      <t>Қосымша сипаттамасы</t>
    </r>
  </si>
  <si>
    <t/>
  </si>
  <si>
    <r>
      <rPr>
        <b/>
        <sz val="12"/>
        <rFont val="Times New Roman"/>
        <family val="1"/>
        <charset val="204"/>
      </rPr>
      <t>ТЖҚ БНА коды</t>
    </r>
  </si>
  <si>
    <r>
      <rPr>
        <b/>
        <sz val="12"/>
        <rFont val="Times New Roman"/>
        <family val="1"/>
        <charset val="204"/>
      </rPr>
      <t xml:space="preserve">Қысқаша сипаттамасы </t>
    </r>
  </si>
  <si>
    <r>
      <rPr>
        <b/>
        <sz val="12"/>
        <rFont val="Times New Roman"/>
        <family val="1"/>
        <charset val="204"/>
      </rPr>
      <t>Өлшем бірлігі</t>
    </r>
  </si>
  <si>
    <r>
      <rPr>
        <b/>
        <sz val="12"/>
        <rFont val="Times New Roman"/>
        <family val="1"/>
        <charset val="204"/>
      </rPr>
      <t>Негіздеме (Тәртіптің нормасына сілтеме)</t>
    </r>
  </si>
  <si>
    <r>
      <rPr>
        <b/>
        <sz val="12"/>
        <rFont val="Times New Roman"/>
        <family val="1"/>
        <charset val="204"/>
      </rPr>
      <t>Ескертпе</t>
    </r>
  </si>
  <si>
    <r>
      <rPr>
        <b/>
        <sz val="12"/>
        <rFont val="Times New Roman"/>
        <family val="1"/>
        <charset val="204"/>
      </rPr>
      <t>Саны, көлемі</t>
    </r>
  </si>
  <si>
    <r>
      <rPr>
        <b/>
        <sz val="12"/>
        <rFont val="Times New Roman"/>
        <family val="1"/>
        <charset val="204"/>
      </rPr>
      <t>Серіктестіктің атауы</t>
    </r>
  </si>
  <si>
    <r>
      <rPr>
        <b/>
        <sz val="12"/>
        <rFont val="Times New Roman"/>
        <family val="1"/>
        <charset val="204"/>
      </rPr>
      <t>Сатып алынатын тауардың атауы</t>
    </r>
  </si>
  <si>
    <r>
      <rPr>
        <sz val="12"/>
        <rFont val="Times New Roman"/>
        <family val="1"/>
        <charset val="204"/>
      </rPr>
      <t>Тәртіптің 73-бабы 1-тармағының 13) тармақшасы</t>
    </r>
  </si>
  <si>
    <t xml:space="preserve"> </t>
  </si>
  <si>
    <r>
      <rPr>
        <sz val="12"/>
        <rFont val="Times New Roman"/>
        <family val="1"/>
        <charset val="204"/>
      </rPr>
      <t>жұмыс</t>
    </r>
  </si>
  <si>
    <r>
      <rPr>
        <b/>
        <sz val="12"/>
        <rFont val="Times New Roman"/>
        <family val="1"/>
        <charset val="204"/>
      </rPr>
      <t>жұмыстар бойынша жиыны</t>
    </r>
  </si>
  <si>
    <r>
      <rPr>
        <b/>
        <sz val="12"/>
        <rFont val="Times New Roman"/>
        <family val="1"/>
        <charset val="204"/>
      </rPr>
      <t>Сатып алуды жүзеге асыру мерзімі</t>
    </r>
  </si>
  <si>
    <r>
      <rPr>
        <sz val="12"/>
        <rFont val="Times New Roman"/>
        <family val="1"/>
        <charset val="204"/>
      </rPr>
      <t xml:space="preserve">Тапсырыс беруші: «KMG PetroChem» жауапкершілігі шектеулі серіктестігі </t>
    </r>
  </si>
  <si>
    <r>
      <rPr>
        <b/>
        <sz val="12"/>
        <rFont val="Times New Roman"/>
        <family val="1"/>
        <charset val="204"/>
      </rPr>
      <t>Барлығы</t>
    </r>
  </si>
  <si>
    <r>
      <rPr>
        <b/>
        <sz val="12"/>
        <rFont val="Times New Roman"/>
        <family val="1"/>
        <charset val="204"/>
      </rPr>
      <t>Сатып алуға бөлінген сома, ҚҚС-ны есептемегенде,  теңге</t>
    </r>
  </si>
  <si>
    <r>
      <rPr>
        <b/>
        <sz val="12"/>
        <rFont val="Times New Roman"/>
        <family val="1"/>
        <charset val="204"/>
      </rPr>
      <t>1. Жұмыстар</t>
    </r>
  </si>
  <si>
    <r>
      <rPr>
        <b/>
        <sz val="12"/>
        <rFont val="Times New Roman"/>
        <family val="1"/>
        <charset val="204"/>
      </rPr>
      <t>2. Қызметтер</t>
    </r>
  </si>
  <si>
    <r>
      <rPr>
        <b/>
        <sz val="12"/>
        <rFont val="Times New Roman"/>
        <family val="1"/>
        <charset val="204"/>
      </rPr>
      <t>Қызметтер бойынша жиыны:</t>
    </r>
  </si>
  <si>
    <r>
      <rPr>
        <sz val="12"/>
        <rFont val="Times New Roman"/>
        <family val="1"/>
        <charset val="204"/>
      </rPr>
      <t>қызмет</t>
    </r>
  </si>
  <si>
    <r>
      <rPr>
        <sz val="12"/>
        <rFont val="Times New Roman"/>
        <family val="1"/>
        <charset val="204"/>
      </rPr>
      <t>2026 жылғы желтоқсан</t>
    </r>
  </si>
  <si>
    <r>
      <rPr>
        <sz val="12"/>
        <color theme="1"/>
        <rFont val="Times New Roman"/>
        <family val="1"/>
        <charset val="204"/>
      </rPr>
      <t>711219.900.010002</t>
    </r>
  </si>
  <si>
    <r>
      <rPr>
        <sz val="12"/>
        <rFont val="Times New Roman"/>
        <family val="1"/>
        <charset val="204"/>
      </rPr>
      <t>Табиғат қорғауды жобалау бойынша жұмыстар</t>
    </r>
  </si>
  <si>
    <r>
      <rPr>
        <sz val="12"/>
        <rFont val="Times New Roman"/>
        <family val="1"/>
        <charset val="204"/>
      </rPr>
      <t>3 Ж</t>
    </r>
  </si>
  <si>
    <r>
      <rPr>
        <sz val="12"/>
        <rFont val="Times New Roman"/>
        <family val="1"/>
        <charset val="204"/>
      </rPr>
      <t>4 Ж</t>
    </r>
  </si>
  <si>
    <r>
      <rPr>
        <sz val="12"/>
        <rFont val="Times New Roman"/>
        <family val="1"/>
        <charset val="204"/>
      </rPr>
      <t>5 Ж</t>
    </r>
  </si>
  <si>
    <r>
      <rPr>
        <sz val="12"/>
        <rFont val="Times New Roman"/>
        <family val="1"/>
        <charset val="204"/>
      </rPr>
      <t>2 Қ</t>
    </r>
  </si>
  <si>
    <r>
      <rPr>
        <sz val="12"/>
        <rFont val="Times New Roman"/>
        <family val="1"/>
        <charset val="204"/>
      </rPr>
      <t>Әсерге экологиялық рұқсатты ала отырып, сорларды (сортаңды төмендету, сор) жайластыру жобасына «Қоршаған ортаны қорғау бөлімін (ҚОҚБ) әзірлеу.</t>
    </r>
  </si>
  <si>
    <r>
      <rPr>
        <sz val="12"/>
        <rFont val="Times New Roman"/>
        <family val="1"/>
        <charset val="204"/>
      </rPr>
      <t xml:space="preserve">  «Атырау облысында  бірінші интеграцияланған газ-химия кешенінің құрылысы. Екінші фаза (Газ сепарациялық кешеннің құрылысы)» жобасы бойынша төгу орны учаскесін инженерлік-геологиялық, топографиялық-геодезиялық, инженерлік-экологиялық іздестіруді қоса алғанда, «СОР-ларды (сортаңды) жайластыру жобасы» жұмыс жобасын әзірлеу.</t>
    </r>
  </si>
  <si>
    <r>
      <rPr>
        <sz val="12"/>
        <rFont val="Times New Roman"/>
        <family val="1"/>
        <charset val="204"/>
      </rPr>
      <t>2026 жылғы желтоқсан</t>
    </r>
  </si>
  <si>
    <r>
      <rPr>
        <sz val="12"/>
        <rFont val="Times New Roman"/>
        <family val="1"/>
        <charset val="204"/>
      </rPr>
      <t>ESHIA (Денсаулыққа, әлеуметтік және қоршаған ортаға әсерін бағалау) әзірлеу</t>
    </r>
  </si>
  <si>
    <r>
      <rPr>
        <sz val="12"/>
        <rFont val="Times New Roman"/>
        <family val="1"/>
        <charset val="204"/>
      </rPr>
      <t>711220.000.000004</t>
    </r>
  </si>
  <si>
    <r>
      <rPr>
        <sz val="12"/>
        <rFont val="Times New Roman"/>
        <family val="1"/>
        <charset val="204"/>
      </rPr>
      <t>Құрылыс қызметі саласында техникалық қадағалауды жүзеге асыру бойынша қызметтер</t>
    </r>
  </si>
  <si>
    <r>
      <rPr>
        <sz val="12"/>
        <rFont val="Times New Roman"/>
        <family val="1"/>
        <charset val="204"/>
      </rPr>
      <t xml:space="preserve">Сапаны, мерзімін, құнын, орындалған жұмыстарды қабылдауды және объектілерді пайдалануға тапсыруды қоса алғанда,  «Атырау облысында  бірінші интеграцияланған газ-химия кешенінің құрылысы. Екінші фаза (Газ сепарациялық кешеннің құрылысы)» жобасының барлық кезеңдерінде құрылысқа техникалық қадағалауды жүзеге асыру қызметтерін көрсету </t>
    </r>
  </si>
  <si>
    <r>
      <rPr>
        <sz val="12"/>
        <rFont val="Times New Roman"/>
        <family val="1"/>
        <charset val="204"/>
      </rPr>
      <t>жаңа жол</t>
    </r>
  </si>
  <si>
    <r>
      <rPr>
        <sz val="12"/>
        <rFont val="Times New Roman"/>
        <family val="1"/>
        <charset val="204"/>
      </rPr>
      <t xml:space="preserve">Тапсырыс беруші: «KMG PetroChem» жауапкершілігі шектеулі серіктестігі </t>
    </r>
  </si>
  <si>
    <r>
      <rPr>
        <sz val="12"/>
        <color theme="1"/>
        <rFont val="Times New Roman"/>
        <family val="1"/>
        <charset val="204"/>
      </rPr>
      <t>711219.900.010002</t>
    </r>
  </si>
  <si>
    <r>
      <rPr>
        <sz val="12"/>
        <rFont val="Times New Roman"/>
        <family val="1"/>
        <charset val="204"/>
      </rPr>
      <t>Табиғат қорғауды жобалау бойынша жұмыстар</t>
    </r>
  </si>
  <si>
    <r>
      <rPr>
        <sz val="12"/>
        <rFont val="Times New Roman"/>
        <family val="1"/>
        <charset val="204"/>
      </rPr>
      <t>Құрылыс қызметі саласында техникалық қадағалауды жүзеге асыру бойынша қызметтер</t>
    </r>
  </si>
  <si>
    <r>
      <rPr>
        <sz val="12"/>
        <rFont val="Times New Roman"/>
        <family val="1"/>
        <charset val="204"/>
      </rPr>
      <t>жұмыс</t>
    </r>
  </si>
  <si>
    <r>
      <rPr>
        <sz val="12"/>
        <rFont val="Times New Roman"/>
        <family val="1"/>
        <charset val="204"/>
      </rPr>
      <t>Тәртіптің 73-бабы 1-тармағының 13) тармақшасы</t>
    </r>
  </si>
  <si>
    <r>
      <rPr>
        <sz val="12"/>
        <rFont val="Times New Roman"/>
        <family val="1"/>
        <charset val="204"/>
      </rPr>
      <t>жаңа жол</t>
    </r>
  </si>
  <si>
    <t xml:space="preserve">  «KMG PetroChem» ЖШС Басқарма төрағасының корпоративтік орталық жөніндегі орынбасарының </t>
  </si>
  <si>
    <t xml:space="preserve">Ерекше тәртіпті қолдана отырып, «KMG PetroChem» ЖШС-ның тауарларды, жұмыстар мен қызметтерді сатып алудың 2025-2028 жылдарға арналған тізбесіне толықтыру </t>
  </si>
  <si>
    <t>2025 жылғы қаңтар</t>
  </si>
  <si>
    <t>2024 жылғы 27 желтоқсандағы №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</si>
</sst>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15" fillId="0" borderId="0" applyNumberFormat="0" applyFill="0" applyBorder="0" applyAlignment="0" applyProtection="0"/>
    <xf numFmtId="0" fontId="1" fillId="0" borderId="0"/>
  </cellStyleXfs>
  <cellXfs count="67">
    <xf numFmtId="0" fontId="0" fillId="0" borderId="0" xfId="0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horizontal="left" vertic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6" fillId="0" borderId="1" xfId="2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4">
    <cellStyle name="Гиперссылка" xfId="2" builtinId="8"/>
    <cellStyle name="Обычный" xfId="0" builtinId="0"/>
    <cellStyle name="Обычный 136" xfId="3" xr:uid="{00000000-0005-0000-0000-000008000000}"/>
    <cellStyle name="Обычный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F7954-802D-48B2-BA3D-2DE5B07EB6C1}">
  <sheetPr>
    <pageSetUpPr fitToPage="1"/>
  </sheetPr>
  <dimension ref="A2:AD43"/>
  <sheetViews>
    <sheetView tabSelected="1" view="pageBreakPreview" zoomScale="87" zoomScaleNormal="60" zoomScaleSheetLayoutView="87" workbookViewId="0">
      <selection activeCell="R11" sqref="R11"/>
    </sheetView>
  </sheetViews>
  <sheetFormatPr defaultColWidth="9.140625" defaultRowHeight="12.75" customHeight="1" x14ac:dyDescent="0.25"/>
  <cols>
    <col min="1" max="1" width="6.28515625" style="5" customWidth="1"/>
    <col min="2" max="2" width="21.85546875" style="5" customWidth="1"/>
    <col min="3" max="3" width="22.28515625" style="5" customWidth="1"/>
    <col min="4" max="4" width="31.28515625" style="5" customWidth="1"/>
    <col min="5" max="5" width="46" style="5" customWidth="1"/>
    <col min="6" max="6" width="71.5703125" style="5" customWidth="1"/>
    <col min="7" max="7" width="17.28515625" style="5" customWidth="1"/>
    <col min="8" max="8" width="14.28515625" style="5" customWidth="1"/>
    <col min="9" max="9" width="11.5703125" style="5" customWidth="1"/>
    <col min="10" max="13" width="21.5703125" style="5" customWidth="1"/>
    <col min="14" max="14" width="27.140625" style="5" customWidth="1"/>
    <col min="15" max="15" width="20.140625" style="5" customWidth="1"/>
    <col min="16" max="16" width="16.5703125" style="5" customWidth="1"/>
    <col min="17" max="30" width="9.140625" style="5" customWidth="1"/>
    <col min="31" max="16384" width="9.140625" style="6"/>
  </cols>
  <sheetData>
    <row r="2" spans="1:30" s="13" customFormat="1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s="13" customFormat="1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s="13" customFormat="1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s="13" customFormat="1" ht="20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50" t="s">
        <v>46</v>
      </c>
      <c r="L5" s="50"/>
      <c r="M5" s="50"/>
      <c r="N5" s="50"/>
      <c r="O5" s="50"/>
      <c r="P5" s="50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3" customFormat="1" ht="20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50" t="s">
        <v>49</v>
      </c>
      <c r="L6" s="50"/>
      <c r="M6" s="50"/>
      <c r="N6" s="50"/>
      <c r="O6" s="50"/>
      <c r="P6" s="50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3" customFormat="1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3" customFormat="1" ht="1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24" customFormat="1" ht="24.75" customHeight="1" x14ac:dyDescent="0.25">
      <c r="A9" s="54" t="s">
        <v>47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s="18" customFormat="1" ht="18" customHeight="1" x14ac:dyDescent="0.3">
      <c r="A10" s="19"/>
      <c r="B10" s="19"/>
      <c r="C10" s="55" t="s">
        <v>0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s="18" customFormat="1" ht="18" customHeigh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s="13" customFormat="1" ht="48.75" customHeight="1" x14ac:dyDescent="0.25">
      <c r="A12" s="56" t="s">
        <v>1</v>
      </c>
      <c r="B12" s="56" t="s">
        <v>10</v>
      </c>
      <c r="C12" s="56" t="s">
        <v>4</v>
      </c>
      <c r="D12" s="56" t="s">
        <v>11</v>
      </c>
      <c r="E12" s="56" t="s">
        <v>5</v>
      </c>
      <c r="F12" s="56" t="s">
        <v>2</v>
      </c>
      <c r="G12" s="56" t="s">
        <v>16</v>
      </c>
      <c r="H12" s="56" t="s">
        <v>6</v>
      </c>
      <c r="I12" s="56" t="s">
        <v>9</v>
      </c>
      <c r="J12" s="56" t="s">
        <v>19</v>
      </c>
      <c r="K12" s="56"/>
      <c r="L12" s="56"/>
      <c r="M12" s="56"/>
      <c r="N12" s="56" t="s">
        <v>19</v>
      </c>
      <c r="O12" s="56" t="s">
        <v>7</v>
      </c>
      <c r="P12" s="56" t="s">
        <v>8</v>
      </c>
      <c r="Q12" s="25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13" customFormat="1" ht="24.75" customHeight="1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3">
        <v>2025</v>
      </c>
      <c r="K13" s="3">
        <v>2026</v>
      </c>
      <c r="L13" s="3">
        <v>2027</v>
      </c>
      <c r="M13" s="26">
        <v>2028</v>
      </c>
      <c r="N13" s="56"/>
      <c r="O13" s="56"/>
      <c r="P13" s="56"/>
      <c r="Q13" s="25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28" customFormat="1" ht="21.75" customHeight="1" x14ac:dyDescent="0.25">
      <c r="A14" s="51" t="s">
        <v>20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3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0" s="48" customFormat="1" ht="85.5" customHeight="1" x14ac:dyDescent="0.25">
      <c r="A15" s="45" t="s">
        <v>27</v>
      </c>
      <c r="B15" s="45" t="s">
        <v>39</v>
      </c>
      <c r="C15" s="44" t="s">
        <v>40</v>
      </c>
      <c r="D15" s="46" t="s">
        <v>41</v>
      </c>
      <c r="E15" s="46" t="s">
        <v>41</v>
      </c>
      <c r="F15" s="46" t="s">
        <v>34</v>
      </c>
      <c r="G15" s="45" t="s">
        <v>33</v>
      </c>
      <c r="H15" s="45" t="s">
        <v>43</v>
      </c>
      <c r="I15" s="45">
        <v>1</v>
      </c>
      <c r="J15" s="47">
        <v>470000000</v>
      </c>
      <c r="K15" s="45">
        <v>0</v>
      </c>
      <c r="L15" s="45">
        <v>0</v>
      </c>
      <c r="M15" s="45">
        <v>0</v>
      </c>
      <c r="N15" s="47">
        <f t="shared" ref="N15" si="0">SUM(J15:M15)</f>
        <v>470000000</v>
      </c>
      <c r="O15" s="45" t="s">
        <v>44</v>
      </c>
      <c r="P15" s="45" t="s">
        <v>45</v>
      </c>
    </row>
    <row r="16" spans="1:30" s="49" customFormat="1" ht="85.5" customHeight="1" x14ac:dyDescent="0.25">
      <c r="A16" s="45" t="s">
        <v>28</v>
      </c>
      <c r="B16" s="45" t="s">
        <v>39</v>
      </c>
      <c r="C16" s="44" t="s">
        <v>40</v>
      </c>
      <c r="D16" s="46" t="s">
        <v>41</v>
      </c>
      <c r="E16" s="46" t="s">
        <v>41</v>
      </c>
      <c r="F16" s="46" t="s">
        <v>31</v>
      </c>
      <c r="G16" s="45" t="s">
        <v>33</v>
      </c>
      <c r="H16" s="45" t="s">
        <v>43</v>
      </c>
      <c r="I16" s="45">
        <v>1</v>
      </c>
      <c r="J16" s="47">
        <v>20626870</v>
      </c>
      <c r="K16" s="47">
        <v>0</v>
      </c>
      <c r="L16" s="47">
        <v>0</v>
      </c>
      <c r="M16" s="47">
        <v>0</v>
      </c>
      <c r="N16" s="47">
        <f>SUM(J16:M16)</f>
        <v>20626870</v>
      </c>
      <c r="O16" s="45" t="s">
        <v>44</v>
      </c>
      <c r="P16" s="45" t="s">
        <v>45</v>
      </c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1:30" s="49" customFormat="1" ht="115.5" customHeight="1" x14ac:dyDescent="0.25">
      <c r="A17" s="45" t="s">
        <v>29</v>
      </c>
      <c r="B17" s="45" t="s">
        <v>39</v>
      </c>
      <c r="C17" s="44" t="s">
        <v>25</v>
      </c>
      <c r="D17" s="46" t="s">
        <v>41</v>
      </c>
      <c r="E17" s="46" t="s">
        <v>26</v>
      </c>
      <c r="F17" s="46" t="s">
        <v>32</v>
      </c>
      <c r="G17" s="45" t="s">
        <v>24</v>
      </c>
      <c r="H17" s="45" t="s">
        <v>14</v>
      </c>
      <c r="I17" s="45">
        <v>1</v>
      </c>
      <c r="J17" s="47">
        <v>27178261</v>
      </c>
      <c r="K17" s="47">
        <v>0</v>
      </c>
      <c r="L17" s="47">
        <v>0</v>
      </c>
      <c r="M17" s="47">
        <v>0</v>
      </c>
      <c r="N17" s="47">
        <f>SUM(J17:M17)</f>
        <v>27178261</v>
      </c>
      <c r="O17" s="45" t="s">
        <v>44</v>
      </c>
      <c r="P17" s="45" t="s">
        <v>45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</row>
    <row r="18" spans="1:30" s="31" customFormat="1" ht="21" customHeight="1" x14ac:dyDescent="0.25">
      <c r="A18" s="58" t="s">
        <v>15</v>
      </c>
      <c r="B18" s="58"/>
      <c r="C18" s="58"/>
      <c r="D18" s="58"/>
      <c r="E18" s="58"/>
      <c r="F18" s="58"/>
      <c r="G18" s="58"/>
      <c r="H18" s="58"/>
      <c r="I18" s="58"/>
      <c r="J18" s="29">
        <v>25099314290</v>
      </c>
      <c r="K18" s="29">
        <v>417036105189</v>
      </c>
      <c r="L18" s="29">
        <v>385487675901</v>
      </c>
      <c r="M18" s="29">
        <v>159322521025</v>
      </c>
      <c r="N18" s="29">
        <v>986945616405</v>
      </c>
      <c r="O18" s="32" t="s">
        <v>3</v>
      </c>
      <c r="P18" s="32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s="31" customFormat="1" ht="21" customHeight="1" x14ac:dyDescent="0.25">
      <c r="A19" s="51" t="s">
        <v>21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s="35" customFormat="1" ht="107.25" customHeight="1" x14ac:dyDescent="0.25">
      <c r="A20" s="45" t="s">
        <v>30</v>
      </c>
      <c r="B20" s="45" t="s">
        <v>17</v>
      </c>
      <c r="C20" s="45" t="s">
        <v>35</v>
      </c>
      <c r="D20" s="46" t="s">
        <v>42</v>
      </c>
      <c r="E20" s="46" t="s">
        <v>36</v>
      </c>
      <c r="F20" s="46" t="s">
        <v>37</v>
      </c>
      <c r="G20" s="45" t="s">
        <v>48</v>
      </c>
      <c r="H20" s="45" t="s">
        <v>23</v>
      </c>
      <c r="I20" s="45">
        <v>1</v>
      </c>
      <c r="J20" s="47">
        <v>393105475</v>
      </c>
      <c r="K20" s="47">
        <v>570528275</v>
      </c>
      <c r="L20" s="47">
        <v>750000000</v>
      </c>
      <c r="M20" s="47">
        <v>750000000</v>
      </c>
      <c r="N20" s="47">
        <f>SUM(J20:M20)</f>
        <v>2463633750</v>
      </c>
      <c r="O20" s="45" t="s">
        <v>12</v>
      </c>
      <c r="P20" s="45" t="s">
        <v>38</v>
      </c>
    </row>
    <row r="21" spans="1:30" s="31" customFormat="1" ht="24" customHeight="1" x14ac:dyDescent="0.25">
      <c r="A21" s="59" t="s">
        <v>22</v>
      </c>
      <c r="B21" s="60"/>
      <c r="C21" s="60"/>
      <c r="D21" s="60"/>
      <c r="E21" s="60"/>
      <c r="F21" s="60"/>
      <c r="G21" s="60"/>
      <c r="H21" s="60"/>
      <c r="I21" s="61"/>
      <c r="J21" s="29">
        <v>416505475</v>
      </c>
      <c r="K21" s="29">
        <v>597328275</v>
      </c>
      <c r="L21" s="29">
        <v>781570000</v>
      </c>
      <c r="M21" s="29">
        <v>750000000</v>
      </c>
      <c r="N21" s="29">
        <v>2545403750</v>
      </c>
      <c r="O21" s="32"/>
      <c r="P21" s="32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s="36" customFormat="1" ht="20.25" customHeight="1" x14ac:dyDescent="0.25">
      <c r="A22" s="62" t="s">
        <v>18</v>
      </c>
      <c r="B22" s="63"/>
      <c r="C22" s="63"/>
      <c r="D22" s="63"/>
      <c r="E22" s="63"/>
      <c r="F22" s="63"/>
      <c r="G22" s="63"/>
      <c r="H22" s="63"/>
      <c r="I22" s="64"/>
      <c r="J22" s="33">
        <f>J18+J21</f>
        <v>25515819765</v>
      </c>
      <c r="K22" s="33">
        <f>K18+K21</f>
        <v>417633433464</v>
      </c>
      <c r="L22" s="33">
        <f>L18+L21</f>
        <v>386269245901</v>
      </c>
      <c r="M22" s="33">
        <f>M18+M21</f>
        <v>160072521025</v>
      </c>
      <c r="N22" s="33">
        <f>N18+N21</f>
        <v>989491020155</v>
      </c>
      <c r="O22" s="34"/>
      <c r="P22" s="34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</row>
    <row r="23" spans="1:30" s="13" customFormat="1" ht="19.5" customHeight="1" x14ac:dyDescent="0.25">
      <c r="A23" s="14"/>
      <c r="B23" s="14"/>
      <c r="C23" s="4"/>
      <c r="D23" s="14"/>
      <c r="E23" s="25"/>
      <c r="F23" s="25"/>
      <c r="G23" s="25"/>
      <c r="H23" s="25"/>
      <c r="I23" s="25"/>
      <c r="J23" s="37"/>
      <c r="K23" s="37"/>
      <c r="L23" s="37"/>
      <c r="M23" s="37"/>
      <c r="N23" s="37"/>
      <c r="O23" s="37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21" customFormat="1" ht="19.5" customHeight="1" x14ac:dyDescent="0.25">
      <c r="A24" s="39" t="s">
        <v>13</v>
      </c>
      <c r="B24" s="39"/>
      <c r="C24" s="39"/>
      <c r="D24" s="39"/>
      <c r="E24" s="39"/>
      <c r="F24" s="39"/>
      <c r="G24" s="39"/>
      <c r="H24" s="39"/>
      <c r="I24" s="3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s="42" customFormat="1" ht="19.5" customHeight="1" x14ac:dyDescent="0.25">
      <c r="A25" s="40"/>
      <c r="B25" s="40"/>
      <c r="C25" s="40"/>
      <c r="D25" s="40"/>
      <c r="E25" s="43"/>
      <c r="F25" s="40"/>
      <c r="G25" s="40"/>
      <c r="H25" s="40"/>
      <c r="I25" s="40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</row>
    <row r="26" spans="1:30" s="21" customFormat="1" ht="19.5" customHeight="1" x14ac:dyDescent="0.25">
      <c r="A26" s="20"/>
      <c r="B26" s="20"/>
      <c r="C26" s="22"/>
      <c r="D26" s="22"/>
      <c r="E26" s="22"/>
      <c r="F26" s="22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s="16" customFormat="1" ht="19.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s="21" customFormat="1" ht="19.5" customHeight="1" x14ac:dyDescent="0.25">
      <c r="A28" s="20"/>
      <c r="B28" s="20"/>
      <c r="C28" s="22"/>
      <c r="D28" s="22"/>
      <c r="E28" s="22"/>
      <c r="F28" s="22"/>
      <c r="G28" s="2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s="16" customFormat="1" ht="15.95" customHeight="1" x14ac:dyDescent="0.25">
      <c r="A29" s="15"/>
      <c r="B29" s="15"/>
      <c r="C29" s="12"/>
      <c r="D29" s="12"/>
      <c r="E29" s="12"/>
      <c r="F29" s="12"/>
      <c r="G29" s="12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s="16" customFormat="1" ht="38.1" hidden="1" customHeight="1" x14ac:dyDescent="0.25">
      <c r="A30" s="15"/>
      <c r="B30" s="1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s="13" customFormat="1" ht="38.25" customHeight="1" x14ac:dyDescent="0.25">
      <c r="A31" s="4"/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13" customFormat="1" ht="45.75" customHeight="1" x14ac:dyDescent="0.25">
      <c r="A32" s="4"/>
      <c r="B32" s="4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16" ht="15.7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15.75" customHeight="1" x14ac:dyDescent="0.25">
      <c r="A34" s="9"/>
      <c r="B34" s="9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4"/>
    </row>
    <row r="35" spans="1:16" ht="15.75" customHeight="1" x14ac:dyDescent="0.25">
      <c r="A35" s="9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/>
    </row>
    <row r="36" spans="1:16" ht="15.75" customHeight="1" x14ac:dyDescent="0.25">
      <c r="A36" s="9"/>
      <c r="B36" s="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/>
    </row>
    <row r="37" spans="1:16" ht="15.75" customHeight="1" x14ac:dyDescent="0.25">
      <c r="A37" s="9"/>
      <c r="B37" s="9"/>
      <c r="C37" s="10"/>
      <c r="D37" s="10"/>
      <c r="E37" s="10"/>
      <c r="F37" s="10"/>
      <c r="G37" s="10"/>
      <c r="H37" s="2"/>
      <c r="I37" s="2"/>
      <c r="J37" s="2"/>
      <c r="K37" s="2"/>
      <c r="L37" s="2"/>
      <c r="M37" s="2"/>
      <c r="N37" s="2"/>
      <c r="O37" s="2"/>
      <c r="P37" s="4"/>
    </row>
    <row r="38" spans="1:16" ht="15.75" customHeight="1" x14ac:dyDescent="0.25">
      <c r="A38" s="9"/>
      <c r="B38" s="9"/>
      <c r="C38" s="10"/>
      <c r="D38" s="10"/>
      <c r="E38" s="10"/>
      <c r="F38" s="10"/>
      <c r="G38" s="10"/>
      <c r="H38" s="2"/>
      <c r="I38" s="2"/>
      <c r="J38" s="2"/>
      <c r="K38" s="2"/>
      <c r="L38" s="2"/>
      <c r="M38" s="2"/>
      <c r="N38" s="2"/>
      <c r="O38" s="2"/>
      <c r="P38" s="4"/>
    </row>
    <row r="39" spans="1:16" ht="15.75" customHeight="1" x14ac:dyDescent="0.25">
      <c r="A39" s="9"/>
      <c r="B39" s="9"/>
      <c r="C39" s="10"/>
      <c r="D39" s="10"/>
      <c r="E39" s="10"/>
      <c r="F39" s="10"/>
      <c r="G39" s="10"/>
      <c r="H39" s="2"/>
      <c r="I39" s="2"/>
      <c r="J39" s="2"/>
      <c r="K39" s="2"/>
      <c r="L39" s="2"/>
      <c r="M39" s="2"/>
      <c r="N39" s="2"/>
      <c r="O39" s="2"/>
      <c r="P39" s="4"/>
    </row>
    <row r="40" spans="1:16" s="5" customFormat="1" ht="15.75" customHeight="1" x14ac:dyDescent="0.25">
      <c r="A40" s="9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/>
    </row>
    <row r="41" spans="1:16" s="5" customFormat="1" ht="15" customHeight="1" x14ac:dyDescent="0.25">
      <c r="A41" s="8"/>
      <c r="B41" s="8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4"/>
    </row>
    <row r="42" spans="1:16" s="5" customFormat="1" ht="15.75" customHeight="1" x14ac:dyDescent="0.25">
      <c r="A42" s="8"/>
      <c r="B42" s="8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4"/>
    </row>
    <row r="43" spans="1:16" s="5" customFormat="1" ht="15.75" customHeight="1" x14ac:dyDescent="0.25">
      <c r="A43" s="8"/>
      <c r="B43" s="8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4"/>
    </row>
  </sheetData>
  <mergeCells count="26">
    <mergeCell ref="O12:O13"/>
    <mergeCell ref="P12:P13"/>
    <mergeCell ref="C34:O34"/>
    <mergeCell ref="C43:O43"/>
    <mergeCell ref="A18:I18"/>
    <mergeCell ref="A19:P19"/>
    <mergeCell ref="A21:I21"/>
    <mergeCell ref="A22:I22"/>
    <mergeCell ref="C30:O30"/>
    <mergeCell ref="C32:P32"/>
    <mergeCell ref="K5:P5"/>
    <mergeCell ref="K6:P6"/>
    <mergeCell ref="A14:P14"/>
    <mergeCell ref="A9:P9"/>
    <mergeCell ref="C10:O10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M12"/>
    <mergeCell ref="N12:N13"/>
  </mergeCells>
  <pageMargins left="0.7" right="0.7" top="0.75" bottom="0.75" header="0.3" footer="0.3"/>
  <pageSetup paperSize="8" scale="49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дополнения в Перечень по ОП</vt:lpstr>
      <vt:lpstr>'дополнения в Перечень по ОП'!Область_печати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Gaukhar Azyrkhan</cp:lastModifiedBy>
  <cp:lastPrinted>2024-12-12T12:26:41Z</cp:lastPrinted>
  <dcterms:created xsi:type="dcterms:W3CDTF">2016-02-08T03:45:26Z</dcterms:created>
  <dcterms:modified xsi:type="dcterms:W3CDTF">2024-12-30T14:24:53Z</dcterms:modified>
  <cp:category/>
</cp:coreProperties>
</file>