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lpecomkz-my.sharepoint.com/personal/azyrkhan_kmgpetrochem_kz/Documents/Рабочий стол/приказ по особому порядку/ПРИКАЗ/"/>
    </mc:Choice>
  </mc:AlternateContent>
  <xr:revisionPtr revIDLastSave="383" documentId="13_ncr:1_{3DEAF697-7FA7-4BC1-A681-709497BFE8FF}" xr6:coauthVersionLast="47" xr6:coauthVersionMax="47" xr10:uidLastSave="{A3B97B0B-7CEC-4264-95F0-2F1D70888B97}"/>
  <bookViews>
    <workbookView xWindow="-120" yWindow="-120" windowWidth="29040" windowHeight="15840" xr2:uid="{00000000-000D-0000-FFFF-FFFF00000000}"/>
  </bookViews>
  <sheets>
    <sheet name="Перечень закупок " sheetId="1" r:id="rId1"/>
  </sheets>
  <definedNames>
    <definedName name="_xlnm.Print_Area" localSheetId="0">'Перечень закупок '!$A$2:$P$32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J13" i="1"/>
  <c r="N16" i="1"/>
  <c r="N11" i="1"/>
  <c r="N12" i="1"/>
  <c r="N15" i="1"/>
  <c r="M17" i="1"/>
  <c r="J17" i="1"/>
  <c r="J18" i="1" l="1"/>
  <c r="M18" i="1"/>
  <c r="N17" i="1"/>
  <c r="N18" i="1" l="1"/>
</calcChain>
</file>

<file path=xl/sharedStrings.xml><?xml version="1.0" encoding="utf-8"?>
<sst xmlns="http://schemas.openxmlformats.org/spreadsheetml/2006/main" count="74" uniqueCount="51">
  <si>
    <t xml:space="preserve">№ </t>
  </si>
  <si>
    <t>Дополнительная характеристика</t>
  </si>
  <si>
    <t/>
  </si>
  <si>
    <t>Код  ЕНС ТРУ</t>
  </si>
  <si>
    <t xml:space="preserve">Краткая характеристика </t>
  </si>
  <si>
    <t>Единица измерения</t>
  </si>
  <si>
    <t>Основание  (ссылка на норму Порядка)</t>
  </si>
  <si>
    <t>Примечание</t>
  </si>
  <si>
    <t>Кол-во,  объем</t>
  </si>
  <si>
    <t>Наименование Товарищества</t>
  </si>
  <si>
    <t>Наименование закупаемых товаров</t>
  </si>
  <si>
    <t>1 У</t>
  </si>
  <si>
    <t xml:space="preserve">692010.000.000002	</t>
  </si>
  <si>
    <t>Услуги по проведению аудита финансовой отчетности</t>
  </si>
  <si>
    <t>Услуги по проведению аудита финансовой отчетности в соответствии с Международными Стандартами Финансовой Отчетности</t>
  </si>
  <si>
    <t>услуга</t>
  </si>
  <si>
    <t>пп.6) п.1 статьи 73 Порядка</t>
  </si>
  <si>
    <t xml:space="preserve">Товарищество с ограниченной ответственностью "KMG PetroChem" </t>
  </si>
  <si>
    <t>749020.000.000135</t>
  </si>
  <si>
    <t>2 У</t>
  </si>
  <si>
    <t>пп.13) п.1 статьи 73 Порядка</t>
  </si>
  <si>
    <t>Перечень закупок товаров, работ и услуг  ТОО «KMG PetroChem» с применением особого порядка</t>
  </si>
  <si>
    <t>2.Работы</t>
  </si>
  <si>
    <t>749019.000.000000</t>
  </si>
  <si>
    <t>работа</t>
  </si>
  <si>
    <t>пп. 13) п.1 статьи 73 Порядка</t>
  </si>
  <si>
    <t>821913.000.000006</t>
  </si>
  <si>
    <t>Услуги по экспертизе/ анализу/ проверке документации</t>
  </si>
  <si>
    <t>Работы по разработке/ корректировке нормативной/ технической документации/ технологических схем/ паспортов</t>
  </si>
  <si>
    <t>Работы по разработке/ корректировке/ расчету/ составлению проектно-сметной документации</t>
  </si>
  <si>
    <t>Работы по разработке/ корректировке/ расчету /составлению проектно-сметной документации</t>
  </si>
  <si>
    <t>1 Р</t>
  </si>
  <si>
    <t>2 Р</t>
  </si>
  <si>
    <t>3 Р</t>
  </si>
  <si>
    <t>итого по услугам</t>
  </si>
  <si>
    <t>итого по работам</t>
  </si>
  <si>
    <t>3.Услуги</t>
  </si>
  <si>
    <t>Всего</t>
  </si>
  <si>
    <t>цена за единицу, тенге без учета НДС</t>
  </si>
  <si>
    <t>Сумма, выделенная для закупок, тенге без учета НДС</t>
  </si>
  <si>
    <t xml:space="preserve">Сумма, выделенная закупок, тенге без учета НДС  </t>
  </si>
  <si>
    <t>4 Р</t>
  </si>
  <si>
    <t>821913.000.000007</t>
  </si>
  <si>
    <t>Работы по разработке/корректировке технико-экономического обоснования</t>
  </si>
  <si>
    <t>Работы по разработке/корректировке технико-экономического обоснования и аналогичных документов</t>
  </si>
  <si>
    <t>Работы по разработке/ корректировке нормативной/ технической документации/ технологических схем/ паспортов и аналогичных документов</t>
  </si>
  <si>
    <t>Работы по разработке Pre-FEED документации парка СУГ и ГТЭС, по корректировке пакета FEED для проекта "Строительство первого интегрированного газохимического комплекса в Атырауской области. Вторая фаза. (Строительство газосепарационного комплекса)"</t>
  </si>
  <si>
    <t>Работы по разработке Pre-FEED документации модификации топливной системы ТОО Тенгизшевройл"для проекта "Строительство первого интегрированного газохимического комплекса в Атырауской области. Вторая фаза. (Строительство газосепарационного комплекса)"</t>
  </si>
  <si>
    <t>Работы по разработке/ корректировке технико-экономического обоснования проекта "Строительство первого интегрированного газохимического комплекса в Атырауской области. Вторая фаза. (Строительство газосепарационного комплекса)"</t>
  </si>
  <si>
    <t>Работы по корректировке проектно-сметной документации по проекту "Строительство первого интегрированного газохимического комплекса в Атырауской области. Вторая фаза. (Строительство газосепарационного комплекса)"</t>
  </si>
  <si>
    <t>Услуги по проверке технической документации пакета FEED, разработанной для проекта "Строительство первого интегрированного газохимического комплекса в Атырауской области. Вторая фаза. (Строительство газосепарационной установки)"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</si>
</sst>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2" borderId="1"/>
    <xf numFmtId="43" fontId="15" fillId="0" borderId="0" applyFont="0" applyFill="0" applyBorder="0" applyAlignment="0" applyProtection="0"/>
  </cellStyleXfs>
  <cellXfs count="73">
    <xf numFmtId="0" fontId="0" fillId="0" borderId="0" xfId="0"/>
    <xf numFmtId="0" fontId="1" fillId="2" borderId="1" xfId="0" applyFont="1" applyFill="1" applyBorder="1"/>
    <xf numFmtId="0" fontId="3" fillId="2" borderId="1" xfId="0" applyFont="1" applyFill="1" applyBorder="1"/>
    <xf numFmtId="0" fontId="4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8" fillId="0" borderId="0" xfId="0" applyFont="1"/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0" borderId="0" xfId="0" applyFont="1"/>
    <xf numFmtId="0" fontId="13" fillId="2" borderId="1" xfId="0" applyFont="1" applyFill="1" applyBorder="1"/>
    <xf numFmtId="0" fontId="14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164" fontId="13" fillId="2" borderId="2" xfId="2" applyNumberFormat="1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12" fillId="2" borderId="15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6" fillId="0" borderId="0" xfId="0" applyFont="1"/>
    <xf numFmtId="164" fontId="13" fillId="2" borderId="2" xfId="2" applyNumberFormat="1" applyFont="1" applyFill="1" applyBorder="1" applyAlignment="1">
      <alignment vertical="top" wrapText="1"/>
    </xf>
    <xf numFmtId="164" fontId="12" fillId="3" borderId="2" xfId="0" applyNumberFormat="1" applyFont="1" applyFill="1" applyBorder="1" applyAlignment="1">
      <alignment vertical="center"/>
    </xf>
    <xf numFmtId="0" fontId="13" fillId="0" borderId="6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top" wrapText="1"/>
    </xf>
    <xf numFmtId="0" fontId="13" fillId="0" borderId="2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3" fillId="0" borderId="2" xfId="0" applyFont="1" applyBorder="1"/>
    <xf numFmtId="0" fontId="1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24"/>
  <sheetViews>
    <sheetView tabSelected="1" view="pageBreakPreview" topLeftCell="A2" zoomScale="80" zoomScaleNormal="60" zoomScaleSheetLayoutView="80" workbookViewId="0">
      <selection activeCell="E9" sqref="E9:E10"/>
    </sheetView>
  </sheetViews>
  <sheetFormatPr defaultColWidth="9.140625" defaultRowHeight="12.75" customHeight="1" x14ac:dyDescent="0.25"/>
  <cols>
    <col min="1" max="1" width="6.42578125" style="2" customWidth="1"/>
    <col min="2" max="2" width="25.7109375" style="2" customWidth="1"/>
    <col min="3" max="3" width="15.140625" style="2" customWidth="1"/>
    <col min="4" max="5" width="33.42578125" style="2" customWidth="1"/>
    <col min="6" max="6" width="55.28515625" style="2" customWidth="1"/>
    <col min="7" max="7" width="14.28515625" style="2" customWidth="1"/>
    <col min="8" max="8" width="10.7109375" style="2" customWidth="1"/>
    <col min="9" max="9" width="14.28515625" style="2" customWidth="1"/>
    <col min="10" max="10" width="19.42578125" style="2" customWidth="1"/>
    <col min="11" max="11" width="10.7109375" style="2" customWidth="1"/>
    <col min="12" max="12" width="13.85546875" style="2" customWidth="1"/>
    <col min="13" max="13" width="16" style="2" customWidth="1"/>
    <col min="14" max="14" width="17.42578125" style="2" customWidth="1"/>
    <col min="15" max="15" width="21.42578125" style="2" customWidth="1"/>
    <col min="16" max="16" width="11" style="2" customWidth="1"/>
    <col min="17" max="30" width="9.140625" style="2" customWidth="1"/>
    <col min="31" max="16384" width="9.140625" style="3"/>
  </cols>
  <sheetData>
    <row r="2" spans="1:30" s="9" customFormat="1" ht="21" customHeight="1" x14ac:dyDescent="0.25">
      <c r="A2" s="1"/>
      <c r="B2" s="1"/>
      <c r="C2" s="1"/>
      <c r="D2" s="1"/>
      <c r="E2" s="1"/>
      <c r="F2" s="1"/>
      <c r="G2" s="68"/>
      <c r="H2" s="68"/>
      <c r="I2" s="68"/>
      <c r="J2" s="68"/>
      <c r="K2" s="68"/>
      <c r="L2" s="68"/>
      <c r="M2" s="68"/>
      <c r="N2" s="68"/>
      <c r="O2" s="68"/>
      <c r="P2" s="6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9" customFormat="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42" customFormat="1" ht="55.5" customHeight="1" x14ac:dyDescent="0.25">
      <c r="A4" s="49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s="12" customFormat="1" ht="17.25" customHeigh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2" customFormat="1" ht="25.5" customHeight="1" x14ac:dyDescent="0.3">
      <c r="A6" s="54" t="s">
        <v>0</v>
      </c>
      <c r="B6" s="55" t="s">
        <v>9</v>
      </c>
      <c r="C6" s="54" t="s">
        <v>3</v>
      </c>
      <c r="D6" s="54" t="s">
        <v>10</v>
      </c>
      <c r="E6" s="54" t="s">
        <v>4</v>
      </c>
      <c r="F6" s="54" t="s">
        <v>1</v>
      </c>
      <c r="G6" s="66" t="s">
        <v>5</v>
      </c>
      <c r="H6" s="63">
        <v>2023</v>
      </c>
      <c r="I6" s="64"/>
      <c r="J6" s="65"/>
      <c r="K6" s="53">
        <v>2024</v>
      </c>
      <c r="L6" s="53"/>
      <c r="M6" s="53"/>
      <c r="N6" s="54" t="s">
        <v>39</v>
      </c>
      <c r="O6" s="55" t="s">
        <v>6</v>
      </c>
      <c r="P6" s="54" t="s">
        <v>7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4" customFormat="1" ht="99.75" customHeight="1" x14ac:dyDescent="0.3">
      <c r="A7" s="55"/>
      <c r="B7" s="56"/>
      <c r="C7" s="55"/>
      <c r="D7" s="55"/>
      <c r="E7" s="55"/>
      <c r="F7" s="55"/>
      <c r="G7" s="67"/>
      <c r="H7" s="34" t="s">
        <v>8</v>
      </c>
      <c r="I7" s="34" t="s">
        <v>38</v>
      </c>
      <c r="J7" s="34" t="s">
        <v>40</v>
      </c>
      <c r="K7" s="34" t="s">
        <v>8</v>
      </c>
      <c r="L7" s="34" t="s">
        <v>38</v>
      </c>
      <c r="M7" s="34" t="s">
        <v>40</v>
      </c>
      <c r="N7" s="55"/>
      <c r="O7" s="56"/>
      <c r="P7" s="55"/>
      <c r="Q7" s="26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s="14" customFormat="1" ht="20.25" customHeight="1" x14ac:dyDescent="0.3">
      <c r="A8" s="58" t="s">
        <v>22</v>
      </c>
      <c r="B8" s="58"/>
      <c r="C8" s="58"/>
      <c r="D8" s="58"/>
      <c r="E8" s="58"/>
      <c r="F8" s="58"/>
      <c r="G8" s="58"/>
      <c r="H8" s="58"/>
      <c r="I8" s="59"/>
      <c r="J8" s="58"/>
      <c r="K8" s="58"/>
      <c r="L8" s="59"/>
      <c r="M8" s="58"/>
      <c r="N8" s="58"/>
      <c r="O8" s="58"/>
      <c r="P8" s="58"/>
      <c r="Q8" s="2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s="14" customFormat="1" ht="134.25" customHeight="1" x14ac:dyDescent="0.3">
      <c r="A9" s="27" t="s">
        <v>31</v>
      </c>
      <c r="B9" s="28" t="s">
        <v>17</v>
      </c>
      <c r="C9" s="19" t="s">
        <v>23</v>
      </c>
      <c r="D9" s="19" t="s">
        <v>28</v>
      </c>
      <c r="E9" s="72" t="s">
        <v>45</v>
      </c>
      <c r="F9" s="19" t="s">
        <v>46</v>
      </c>
      <c r="G9" s="19" t="s">
        <v>24</v>
      </c>
      <c r="H9" s="19">
        <v>1</v>
      </c>
      <c r="I9" s="19"/>
      <c r="J9" s="29">
        <v>6681050000</v>
      </c>
      <c r="K9" s="29"/>
      <c r="L9" s="29"/>
      <c r="M9" s="33"/>
      <c r="N9" s="29">
        <v>6681050000</v>
      </c>
      <c r="O9" s="19" t="s">
        <v>25</v>
      </c>
      <c r="P9" s="19"/>
      <c r="Q9" s="26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s="14" customFormat="1" ht="132.75" customHeight="1" x14ac:dyDescent="0.3">
      <c r="A10" s="19" t="s">
        <v>32</v>
      </c>
      <c r="B10" s="28" t="s">
        <v>17</v>
      </c>
      <c r="C10" s="19" t="s">
        <v>23</v>
      </c>
      <c r="D10" s="19" t="s">
        <v>28</v>
      </c>
      <c r="E10" s="72" t="s">
        <v>45</v>
      </c>
      <c r="F10" s="19" t="s">
        <v>47</v>
      </c>
      <c r="G10" s="30" t="s">
        <v>24</v>
      </c>
      <c r="H10" s="19">
        <v>1</v>
      </c>
      <c r="I10" s="19"/>
      <c r="J10" s="29">
        <v>1193800000</v>
      </c>
      <c r="K10" s="29"/>
      <c r="L10" s="29"/>
      <c r="M10" s="33"/>
      <c r="N10" s="29">
        <v>1193800000</v>
      </c>
      <c r="O10" s="28" t="s">
        <v>25</v>
      </c>
      <c r="P10" s="19"/>
      <c r="Q10" s="26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s="14" customFormat="1" ht="132.75" customHeight="1" x14ac:dyDescent="0.3">
      <c r="A11" s="19" t="s">
        <v>33</v>
      </c>
      <c r="B11" s="28" t="s">
        <v>17</v>
      </c>
      <c r="C11" s="43" t="s">
        <v>42</v>
      </c>
      <c r="D11" s="43" t="s">
        <v>43</v>
      </c>
      <c r="E11" s="43" t="s">
        <v>44</v>
      </c>
      <c r="F11" s="43" t="s">
        <v>48</v>
      </c>
      <c r="G11" s="30" t="s">
        <v>24</v>
      </c>
      <c r="H11" s="19">
        <v>1</v>
      </c>
      <c r="I11" s="19"/>
      <c r="J11" s="29">
        <v>168693978</v>
      </c>
      <c r="K11" s="29"/>
      <c r="L11" s="29"/>
      <c r="M11" s="44"/>
      <c r="N11" s="29">
        <f>J11</f>
        <v>168693978</v>
      </c>
      <c r="O11" s="28" t="s">
        <v>25</v>
      </c>
      <c r="P11" s="19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0" s="14" customFormat="1" ht="106.5" customHeight="1" x14ac:dyDescent="0.3">
      <c r="A12" s="19" t="s">
        <v>41</v>
      </c>
      <c r="B12" s="28" t="s">
        <v>17</v>
      </c>
      <c r="C12" s="19" t="s">
        <v>26</v>
      </c>
      <c r="D12" s="19" t="s">
        <v>29</v>
      </c>
      <c r="E12" s="19" t="s">
        <v>30</v>
      </c>
      <c r="F12" s="19" t="s">
        <v>49</v>
      </c>
      <c r="G12" s="30" t="s">
        <v>24</v>
      </c>
      <c r="H12" s="19">
        <v>1</v>
      </c>
      <c r="I12" s="19"/>
      <c r="J12" s="29">
        <v>509487793</v>
      </c>
      <c r="K12" s="29"/>
      <c r="L12" s="29"/>
      <c r="M12" s="47"/>
      <c r="N12" s="29">
        <f>J12</f>
        <v>509487793</v>
      </c>
      <c r="O12" s="28" t="s">
        <v>25</v>
      </c>
      <c r="P12" s="27"/>
      <c r="Q12" s="4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</row>
    <row r="13" spans="1:30" s="37" customFormat="1" ht="24" customHeight="1" x14ac:dyDescent="0.3">
      <c r="A13" s="69" t="s">
        <v>35</v>
      </c>
      <c r="B13" s="70"/>
      <c r="C13" s="70"/>
      <c r="D13" s="70"/>
      <c r="E13" s="70"/>
      <c r="F13" s="70"/>
      <c r="G13" s="70"/>
      <c r="H13" s="70"/>
      <c r="I13" s="71"/>
      <c r="J13" s="32">
        <f>SUM(J9:J12)</f>
        <v>8553031771</v>
      </c>
      <c r="K13" s="32"/>
      <c r="L13" s="32"/>
      <c r="M13" s="32"/>
      <c r="N13" s="32">
        <f>SUM(N9:N12)</f>
        <v>8553031771</v>
      </c>
      <c r="O13" s="21" t="s">
        <v>2</v>
      </c>
      <c r="P13" s="21"/>
      <c r="Q13" s="3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16" customFormat="1" ht="25.5" customHeight="1" x14ac:dyDescent="0.25">
      <c r="A14" s="50" t="s">
        <v>36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s="16" customFormat="1" ht="112.5" customHeight="1" x14ac:dyDescent="0.25">
      <c r="A15" s="17" t="s">
        <v>11</v>
      </c>
      <c r="B15" s="17" t="s">
        <v>17</v>
      </c>
      <c r="C15" s="18" t="s">
        <v>12</v>
      </c>
      <c r="D15" s="18" t="s">
        <v>13</v>
      </c>
      <c r="E15" s="18" t="s">
        <v>13</v>
      </c>
      <c r="F15" s="19" t="s">
        <v>14</v>
      </c>
      <c r="G15" s="18" t="s">
        <v>15</v>
      </c>
      <c r="H15" s="18">
        <v>1</v>
      </c>
      <c r="I15" s="18"/>
      <c r="J15" s="38">
        <v>10500000</v>
      </c>
      <c r="K15" s="20">
        <v>1</v>
      </c>
      <c r="L15" s="20"/>
      <c r="M15" s="20">
        <v>11025000</v>
      </c>
      <c r="N15" s="38">
        <f>J15+M15</f>
        <v>21525000</v>
      </c>
      <c r="O15" s="17" t="s">
        <v>16</v>
      </c>
      <c r="P15" s="18" t="s">
        <v>2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16" customFormat="1" ht="126" customHeight="1" x14ac:dyDescent="0.25">
      <c r="A16" s="18" t="s">
        <v>19</v>
      </c>
      <c r="B16" s="17" t="s">
        <v>17</v>
      </c>
      <c r="C16" s="18" t="s">
        <v>18</v>
      </c>
      <c r="D16" s="40" t="s">
        <v>27</v>
      </c>
      <c r="E16" s="40" t="s">
        <v>27</v>
      </c>
      <c r="F16" s="40" t="s">
        <v>50</v>
      </c>
      <c r="G16" s="18" t="s">
        <v>15</v>
      </c>
      <c r="H16" s="18">
        <v>1</v>
      </c>
      <c r="I16" s="18"/>
      <c r="J16" s="38">
        <v>2676180000</v>
      </c>
      <c r="K16" s="20"/>
      <c r="L16" s="20"/>
      <c r="M16" s="20"/>
      <c r="N16" s="38">
        <f>J16</f>
        <v>2676180000</v>
      </c>
      <c r="O16" s="17" t="s">
        <v>20</v>
      </c>
      <c r="P16" s="18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s="25" customFormat="1" ht="24" customHeight="1" x14ac:dyDescent="0.25">
      <c r="A17" s="60" t="s">
        <v>34</v>
      </c>
      <c r="B17" s="61"/>
      <c r="C17" s="61"/>
      <c r="D17" s="61"/>
      <c r="E17" s="61"/>
      <c r="F17" s="61"/>
      <c r="G17" s="61"/>
      <c r="H17" s="61"/>
      <c r="I17" s="62"/>
      <c r="J17" s="39">
        <f>J15+J16</f>
        <v>2686680000</v>
      </c>
      <c r="K17" s="22"/>
      <c r="L17" s="22"/>
      <c r="M17" s="22">
        <f t="shared" ref="M17" si="0">M15+M16</f>
        <v>11025000</v>
      </c>
      <c r="N17" s="22">
        <f>SUM(N15:N16)</f>
        <v>2697705000</v>
      </c>
      <c r="O17" s="23" t="s">
        <v>2</v>
      </c>
      <c r="P17" s="21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24" customHeight="1" x14ac:dyDescent="0.25">
      <c r="A18" s="57" t="s">
        <v>37</v>
      </c>
      <c r="B18" s="57"/>
      <c r="C18" s="57"/>
      <c r="D18" s="57"/>
      <c r="E18" s="57"/>
      <c r="F18" s="57"/>
      <c r="G18" s="57"/>
      <c r="H18" s="57"/>
      <c r="I18" s="31"/>
      <c r="J18" s="39">
        <f>J17+J13</f>
        <v>11239711771</v>
      </c>
      <c r="K18" s="22"/>
      <c r="L18" s="22"/>
      <c r="M18" s="22">
        <f>M17+M13</f>
        <v>11025000</v>
      </c>
      <c r="N18" s="32">
        <f>N13+N17</f>
        <v>11250736771</v>
      </c>
      <c r="O18" s="21" t="s">
        <v>2</v>
      </c>
      <c r="P18" s="21"/>
    </row>
    <row r="19" spans="1:30" ht="15.75" customHeight="1" x14ac:dyDescent="0.25">
      <c r="A19" s="5"/>
      <c r="B19" s="5"/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  <c r="N19" s="6"/>
      <c r="O19" s="6"/>
      <c r="P19" s="1"/>
    </row>
    <row r="20" spans="1:30" ht="15.75" customHeight="1" x14ac:dyDescent="0.25">
      <c r="A20" s="5"/>
      <c r="B20" s="5"/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N20" s="6"/>
      <c r="O20" s="6"/>
      <c r="P20" s="1"/>
    </row>
    <row r="21" spans="1:30" ht="15.75" customHeight="1" x14ac:dyDescent="0.2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"/>
    </row>
    <row r="22" spans="1:30" ht="15" customHeight="1" x14ac:dyDescent="0.25">
      <c r="A22" s="4"/>
      <c r="B22" s="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"/>
    </row>
    <row r="23" spans="1:30" ht="15.75" customHeight="1" x14ac:dyDescent="0.25">
      <c r="A23" s="4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"/>
    </row>
    <row r="24" spans="1:30" ht="15.75" customHeight="1" x14ac:dyDescent="0.25">
      <c r="A24" s="4"/>
      <c r="B24" s="4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1"/>
    </row>
  </sheetData>
  <mergeCells count="20">
    <mergeCell ref="H6:J6"/>
    <mergeCell ref="G6:G7"/>
    <mergeCell ref="G2:P2"/>
    <mergeCell ref="A13:I13"/>
    <mergeCell ref="C24:O24"/>
    <mergeCell ref="A4:P4"/>
    <mergeCell ref="A14:P14"/>
    <mergeCell ref="K6:M6"/>
    <mergeCell ref="F6:F7"/>
    <mergeCell ref="E6:E7"/>
    <mergeCell ref="D6:D7"/>
    <mergeCell ref="C6:C7"/>
    <mergeCell ref="B6:B7"/>
    <mergeCell ref="A6:A7"/>
    <mergeCell ref="N6:N7"/>
    <mergeCell ref="O6:O7"/>
    <mergeCell ref="A18:H18"/>
    <mergeCell ref="A8:P8"/>
    <mergeCell ref="A17:I17"/>
    <mergeCell ref="P6:P7"/>
  </mergeCells>
  <pageMargins left="0.78740157480314965" right="0.43307086614173229" top="0.74803149606299213" bottom="0.74803149606299213" header="0.31496062992125984" footer="0.31496062992125984"/>
  <pageSetup paperSize="9" scale="41" fitToHeight="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закупок </vt:lpstr>
      <vt:lpstr>'Перечень закупок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Gaukhar Azyrkhan</cp:lastModifiedBy>
  <cp:lastPrinted>2023-04-13T05:58:44Z</cp:lastPrinted>
  <dcterms:created xsi:type="dcterms:W3CDTF">2016-02-08T03:45:26Z</dcterms:created>
  <dcterms:modified xsi:type="dcterms:W3CDTF">2023-04-14T06:41:08Z</dcterms:modified>
</cp:coreProperties>
</file>