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pecomkz-my.sharepoint.com/personal/skendirova_kmgpetrochem_kz/Documents/Рабочий стол/Перечень по особому порядку/приказ на закуп/"/>
    </mc:Choice>
  </mc:AlternateContent>
  <xr:revisionPtr revIDLastSave="0" documentId="8_{59909E4C-62CE-4F53-AFD9-E9F3CBDD5025}" xr6:coauthVersionLast="47" xr6:coauthVersionMax="47" xr10:uidLastSave="{00000000-0000-0000-0000-000000000000}"/>
  <bookViews>
    <workbookView xWindow="2115" yWindow="1575" windowWidth="33975" windowHeight="16155" xr2:uid="{00000000-000D-0000-FFFF-FFFF00000000}"/>
  </bookViews>
  <sheets>
    <sheet name="Перечень закупок " sheetId="1" r:id="rId1"/>
  </sheets>
  <definedNames>
    <definedName name="_xlnm.Print_Area" localSheetId="0">'Перечень закупок '!$A$2:$P$26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J12" i="1"/>
  <c r="J11" i="1"/>
  <c r="N11" i="1"/>
  <c r="N10" i="1" l="1"/>
  <c r="N9" i="1"/>
</calcChain>
</file>

<file path=xl/sharedStrings.xml><?xml version="1.0" encoding="utf-8"?>
<sst xmlns="http://schemas.openxmlformats.org/spreadsheetml/2006/main" count="39" uniqueCount="29">
  <si>
    <t xml:space="preserve">№ </t>
  </si>
  <si>
    <t>Дополнительная характеристика</t>
  </si>
  <si>
    <t/>
  </si>
  <si>
    <t>Код  ЕНС ТРУ</t>
  </si>
  <si>
    <t xml:space="preserve">Краткая характеристика </t>
  </si>
  <si>
    <t>Единица измерения</t>
  </si>
  <si>
    <t>Основание  (ссылка на норму Порядка)</t>
  </si>
  <si>
    <t>Примечание</t>
  </si>
  <si>
    <t>Кол-во,  объем</t>
  </si>
  <si>
    <t>Наименование Товарищества</t>
  </si>
  <si>
    <t>Наименование закупаемых товаров</t>
  </si>
  <si>
    <t>услуга</t>
  </si>
  <si>
    <t xml:space="preserve">Товарищество с ограниченной ответственностью "KMG PetroChem" </t>
  </si>
  <si>
    <t>пп.13) п.1 статьи 73 Порядка</t>
  </si>
  <si>
    <t>итого по услугам</t>
  </si>
  <si>
    <t>3.Услуги</t>
  </si>
  <si>
    <t>Всего</t>
  </si>
  <si>
    <t>цена за единицу, тенге без учета НДС</t>
  </si>
  <si>
    <t>Сумма, выделенная для закупок, тенге без учета НДС</t>
  </si>
  <si>
    <t xml:space="preserve">Сумма, выделенная закупок, тенге без учета НДС  </t>
  </si>
  <si>
    <t>4 У</t>
  </si>
  <si>
    <t>5 У</t>
  </si>
  <si>
    <t>711211.000.000001</t>
  </si>
  <si>
    <t>Услуги консультационные технические</t>
  </si>
  <si>
    <t>Услуги по технической экспертизе технической документации и проектных решений, необходимых для проектирования и строительства по проекту «Строительство первого интегрированного газохимического комплекса в Атырауской области. Вторая фаза. (Строительство газосепарационного комплекса)»</t>
  </si>
  <si>
    <t>711211.000.000000</t>
  </si>
  <si>
    <t>Услуги консультационные инженерные</t>
  </si>
  <si>
    <t>Услуги консультационные инженерные по разработке пакета тендерной документации для EPC (ITB-пакет), в том числе технической спецификации, квалификационных требований, критериев оценки и проекта договора по проекту «Строительство первого интегрированного газохимического комплекса в Атырауской области. Вторая фаза. (Строительство газосепарационного комплекса)»</t>
  </si>
  <si>
    <t>Перечень закупок товаров, работ и услуг  ТОО «KMG PetroChem» с применением особого порядка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</si>
</sst>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/>
    <xf numFmtId="43" fontId="15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0" borderId="0" xfId="0" applyFont="1"/>
    <xf numFmtId="0" fontId="13" fillId="2" borderId="1" xfId="0" applyFont="1" applyFill="1" applyBorder="1"/>
    <xf numFmtId="0" fontId="14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164" fontId="13" fillId="2" borderId="2" xfId="2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164" fontId="13" fillId="2" borderId="2" xfId="2" applyNumberFormat="1" applyFont="1" applyFill="1" applyBorder="1" applyAlignment="1">
      <alignment vertical="top" wrapText="1"/>
    </xf>
    <xf numFmtId="164" fontId="12" fillId="3" borderId="2" xfId="0" applyNumberFormat="1" applyFont="1" applyFill="1" applyBorder="1" applyAlignment="1">
      <alignment vertical="center"/>
    </xf>
    <xf numFmtId="0" fontId="13" fillId="0" borderId="6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13" fillId="2" borderId="10" xfId="2" applyNumberFormat="1" applyFont="1" applyFill="1" applyBorder="1" applyAlignment="1">
      <alignment vertical="top" wrapText="1"/>
    </xf>
    <xf numFmtId="164" fontId="13" fillId="2" borderId="10" xfId="2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3" fontId="13" fillId="4" borderId="10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18"/>
  <sheetViews>
    <sheetView tabSelected="1" view="pageBreakPreview" zoomScale="80" zoomScaleNormal="60" zoomScaleSheetLayoutView="80" workbookViewId="0">
      <selection activeCell="J11" sqref="J11:N12"/>
    </sheetView>
  </sheetViews>
  <sheetFormatPr defaultColWidth="9.140625" defaultRowHeight="12.75" customHeight="1" x14ac:dyDescent="0.25"/>
  <cols>
    <col min="1" max="1" width="6.42578125" style="2" customWidth="1"/>
    <col min="2" max="2" width="25.7109375" style="2" customWidth="1"/>
    <col min="3" max="3" width="15.140625" style="2" customWidth="1"/>
    <col min="4" max="5" width="33.42578125" style="2" customWidth="1"/>
    <col min="6" max="6" width="55.28515625" style="2" customWidth="1"/>
    <col min="7" max="7" width="14.28515625" style="2" customWidth="1"/>
    <col min="8" max="8" width="10.7109375" style="2" customWidth="1"/>
    <col min="9" max="9" width="14.28515625" style="2" customWidth="1"/>
    <col min="10" max="10" width="19.42578125" style="2" customWidth="1"/>
    <col min="11" max="11" width="10.7109375" style="2" customWidth="1"/>
    <col min="12" max="12" width="13.85546875" style="2" customWidth="1"/>
    <col min="13" max="13" width="16" style="2" customWidth="1"/>
    <col min="14" max="14" width="21.140625" style="2" customWidth="1"/>
    <col min="15" max="15" width="21.42578125" style="2" customWidth="1"/>
    <col min="16" max="16" width="11" style="2" customWidth="1"/>
    <col min="17" max="30" width="9.140625" style="2" customWidth="1"/>
    <col min="31" max="16384" width="9.140625" style="3"/>
  </cols>
  <sheetData>
    <row r="2" spans="1:30" s="9" customFormat="1" ht="21" customHeight="1" x14ac:dyDescent="0.25">
      <c r="A2" s="1"/>
      <c r="B2" s="1"/>
      <c r="C2" s="1"/>
      <c r="D2" s="1"/>
      <c r="E2" s="1"/>
      <c r="F2" s="1"/>
      <c r="G2" s="45"/>
      <c r="H2" s="45"/>
      <c r="I2" s="45"/>
      <c r="J2" s="45"/>
      <c r="K2" s="45"/>
      <c r="L2" s="45"/>
      <c r="M2" s="45"/>
      <c r="N2" s="45"/>
      <c r="O2" s="45"/>
      <c r="P2" s="4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9" customFormat="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31" customFormat="1" ht="55.5" customHeight="1" x14ac:dyDescent="0.2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12" customFormat="1" ht="17.25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2" customFormat="1" ht="25.5" customHeight="1" x14ac:dyDescent="0.3">
      <c r="A6" s="40" t="s">
        <v>0</v>
      </c>
      <c r="B6" s="40" t="s">
        <v>9</v>
      </c>
      <c r="C6" s="40" t="s">
        <v>3</v>
      </c>
      <c r="D6" s="40" t="s">
        <v>10</v>
      </c>
      <c r="E6" s="40" t="s">
        <v>4</v>
      </c>
      <c r="F6" s="40" t="s">
        <v>1</v>
      </c>
      <c r="G6" s="40" t="s">
        <v>5</v>
      </c>
      <c r="H6" s="41">
        <v>2023</v>
      </c>
      <c r="I6" s="41"/>
      <c r="J6" s="41"/>
      <c r="K6" s="41">
        <v>2024</v>
      </c>
      <c r="L6" s="41"/>
      <c r="M6" s="41"/>
      <c r="N6" s="40" t="s">
        <v>18</v>
      </c>
      <c r="O6" s="40" t="s">
        <v>6</v>
      </c>
      <c r="P6" s="40" t="s">
        <v>7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4" customFormat="1" ht="99.75" customHeight="1" x14ac:dyDescent="0.3">
      <c r="A7" s="40"/>
      <c r="B7" s="40"/>
      <c r="C7" s="40"/>
      <c r="D7" s="40"/>
      <c r="E7" s="40"/>
      <c r="F7" s="40"/>
      <c r="G7" s="40"/>
      <c r="H7" s="35" t="s">
        <v>8</v>
      </c>
      <c r="I7" s="35" t="s">
        <v>17</v>
      </c>
      <c r="J7" s="35" t="s">
        <v>19</v>
      </c>
      <c r="K7" s="35" t="s">
        <v>8</v>
      </c>
      <c r="L7" s="35" t="s">
        <v>17</v>
      </c>
      <c r="M7" s="35" t="s">
        <v>19</v>
      </c>
      <c r="N7" s="40"/>
      <c r="O7" s="40"/>
      <c r="P7" s="40"/>
      <c r="Q7" s="25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16" customFormat="1" ht="25.5" customHeight="1" x14ac:dyDescent="0.25">
      <c r="A8" s="48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16" customFormat="1" ht="126" customHeight="1" x14ac:dyDescent="0.25">
      <c r="A9" s="18" t="s">
        <v>20</v>
      </c>
      <c r="B9" s="17" t="s">
        <v>12</v>
      </c>
      <c r="C9" s="18" t="s">
        <v>22</v>
      </c>
      <c r="D9" s="29" t="s">
        <v>23</v>
      </c>
      <c r="E9" s="29" t="s">
        <v>23</v>
      </c>
      <c r="F9" s="29" t="s">
        <v>24</v>
      </c>
      <c r="G9" s="18" t="s">
        <v>11</v>
      </c>
      <c r="H9" s="18">
        <v>1</v>
      </c>
      <c r="I9" s="36">
        <v>198491000</v>
      </c>
      <c r="J9" s="36">
        <v>198491000</v>
      </c>
      <c r="K9" s="19"/>
      <c r="L9" s="19"/>
      <c r="M9" s="19"/>
      <c r="N9" s="27">
        <f>J9</f>
        <v>198491000</v>
      </c>
      <c r="O9" s="17" t="s">
        <v>13</v>
      </c>
      <c r="P9" s="1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16" customFormat="1" ht="156" customHeight="1" x14ac:dyDescent="0.25">
      <c r="A10" s="17" t="s">
        <v>21</v>
      </c>
      <c r="B10" s="17" t="s">
        <v>12</v>
      </c>
      <c r="C10" s="34" t="s">
        <v>25</v>
      </c>
      <c r="D10" s="34" t="s">
        <v>26</v>
      </c>
      <c r="E10" s="34" t="s">
        <v>26</v>
      </c>
      <c r="F10" s="26" t="s">
        <v>27</v>
      </c>
      <c r="G10" s="34" t="s">
        <v>11</v>
      </c>
      <c r="H10" s="34">
        <v>1</v>
      </c>
      <c r="I10" s="36">
        <v>197400000</v>
      </c>
      <c r="J10" s="36">
        <v>197400000</v>
      </c>
      <c r="K10" s="33"/>
      <c r="L10" s="33"/>
      <c r="M10" s="33"/>
      <c r="N10" s="32">
        <f>J10+M10</f>
        <v>197400000</v>
      </c>
      <c r="O10" s="17" t="s">
        <v>13</v>
      </c>
      <c r="P10" s="34" t="s">
        <v>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24" customFormat="1" ht="24" customHeight="1" x14ac:dyDescent="0.25">
      <c r="A11" s="37" t="s">
        <v>14</v>
      </c>
      <c r="B11" s="38"/>
      <c r="C11" s="38"/>
      <c r="D11" s="38"/>
      <c r="E11" s="38"/>
      <c r="F11" s="38"/>
      <c r="G11" s="38"/>
      <c r="H11" s="38"/>
      <c r="I11" s="39"/>
      <c r="J11" s="28">
        <f>2962939000+SUM(J9:J10)</f>
        <v>3358830000</v>
      </c>
      <c r="K11" s="28"/>
      <c r="L11" s="28"/>
      <c r="M11" s="28">
        <v>81725000</v>
      </c>
      <c r="N11" s="28">
        <f>3044664000+SUM(N9:N10)</f>
        <v>3440555000</v>
      </c>
      <c r="O11" s="22" t="s">
        <v>2</v>
      </c>
      <c r="P11" s="20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24" customHeight="1" x14ac:dyDescent="0.25">
      <c r="A12" s="42" t="s">
        <v>16</v>
      </c>
      <c r="B12" s="43"/>
      <c r="C12" s="43"/>
      <c r="D12" s="43"/>
      <c r="E12" s="43"/>
      <c r="F12" s="43"/>
      <c r="G12" s="43"/>
      <c r="H12" s="43"/>
      <c r="I12" s="44"/>
      <c r="J12" s="28">
        <f>11515970771+SUM(J9:J10)</f>
        <v>11911861771</v>
      </c>
      <c r="K12" s="21"/>
      <c r="L12" s="21"/>
      <c r="M12" s="21">
        <v>81725000</v>
      </c>
      <c r="N12" s="28">
        <f>11597695771+SUM(N9:N10)</f>
        <v>11993586771</v>
      </c>
      <c r="O12" s="20" t="s">
        <v>2</v>
      </c>
      <c r="P12" s="20"/>
    </row>
    <row r="13" spans="1:30" ht="15.75" customHeight="1" x14ac:dyDescent="0.25">
      <c r="A13" s="5"/>
      <c r="B13" s="5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1"/>
    </row>
    <row r="14" spans="1:30" ht="15.75" customHeight="1" x14ac:dyDescent="0.25">
      <c r="A14" s="5"/>
      <c r="B14" s="5"/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6"/>
      <c r="P14" s="1"/>
    </row>
    <row r="15" spans="1:30" ht="15.75" customHeight="1" x14ac:dyDescent="0.25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"/>
    </row>
    <row r="16" spans="1:30" ht="15" customHeight="1" x14ac:dyDescent="0.25">
      <c r="A16" s="4"/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"/>
    </row>
    <row r="17" spans="1:16" ht="15.75" customHeight="1" x14ac:dyDescent="0.25">
      <c r="A17" s="4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</row>
    <row r="18" spans="1:16" ht="15.75" customHeight="1" x14ac:dyDescent="0.25">
      <c r="A18" s="4"/>
      <c r="B18" s="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1"/>
    </row>
  </sheetData>
  <mergeCells count="18">
    <mergeCell ref="G2:P2"/>
    <mergeCell ref="C18:O18"/>
    <mergeCell ref="A4:P4"/>
    <mergeCell ref="A8:P8"/>
    <mergeCell ref="K6:M6"/>
    <mergeCell ref="F6:F7"/>
    <mergeCell ref="E6:E7"/>
    <mergeCell ref="D6:D7"/>
    <mergeCell ref="C6:C7"/>
    <mergeCell ref="B6:B7"/>
    <mergeCell ref="A6:A7"/>
    <mergeCell ref="N6:N7"/>
    <mergeCell ref="O6:O7"/>
    <mergeCell ref="A11:I11"/>
    <mergeCell ref="P6:P7"/>
    <mergeCell ref="H6:J6"/>
    <mergeCell ref="G6:G7"/>
    <mergeCell ref="A12:I12"/>
  </mergeCells>
  <pageMargins left="0.78740157480314965" right="0.43307086614173229" top="0.74803149606299213" bottom="0.74803149606299213" header="0.31496062992125984" footer="0.31496062992125984"/>
  <pageSetup paperSize="9" scale="41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закупок </vt:lpstr>
      <vt:lpstr>'Перечень закупок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Meruert Skendirova</cp:lastModifiedBy>
  <cp:lastPrinted>2023-04-13T05:58:44Z</cp:lastPrinted>
  <dcterms:created xsi:type="dcterms:W3CDTF">2016-02-08T03:45:26Z</dcterms:created>
  <dcterms:modified xsi:type="dcterms:W3CDTF">2023-07-01T12:33:04Z</dcterms:modified>
</cp:coreProperties>
</file>