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lpecomkz-my.sharepoint.com/personal/azyrkhan_kmgpetrochem_kz/Documents/Рабочий стол/на сайт/"/>
    </mc:Choice>
  </mc:AlternateContent>
  <xr:revisionPtr revIDLastSave="24" documentId="8_{AB85D39C-60F6-4B29-9F78-B26D8F6999C7}" xr6:coauthVersionLast="47" xr6:coauthVersionMax="47" xr10:uidLastSave="{E9FE455D-1D7F-414B-B0AD-6759A7ABEAF0}"/>
  <bookViews>
    <workbookView xWindow="-120" yWindow="-120" windowWidth="38640" windowHeight="21240" xr2:uid="{00000000-000D-0000-FFFF-FFFF00000000}"/>
  </bookViews>
  <sheets>
    <sheet name="Перечень закупок " sheetId="1" r:id="rId1"/>
  </sheets>
  <definedNames>
    <definedName name="_xlnm.Print_Area" localSheetId="0">'Перечень закупок '!$A$2:$P$34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M20" i="1" s="1"/>
  <c r="J19" i="1"/>
  <c r="N18" i="1"/>
  <c r="N17" i="1"/>
  <c r="N19" i="1" s="1"/>
  <c r="J15" i="1"/>
  <c r="J20" i="1" s="1"/>
  <c r="N14" i="1"/>
  <c r="N15" i="1" s="1"/>
  <c r="N20" i="1" s="1"/>
  <c r="N13" i="1"/>
</calcChain>
</file>

<file path=xl/sharedStrings.xml><?xml version="1.0" encoding="utf-8"?>
<sst xmlns="http://schemas.openxmlformats.org/spreadsheetml/2006/main" count="76" uniqueCount="61">
  <si>
    <r>
      <rPr>
        <b/>
        <sz val="13"/>
        <rFont val="Times New Roman"/>
        <family val="1"/>
        <charset val="204"/>
      </rPr>
      <t xml:space="preserve">№ </t>
    </r>
  </si>
  <si>
    <r>
      <rPr>
        <b/>
        <sz val="13"/>
        <rFont val="Times New Roman"/>
        <family val="1"/>
        <charset val="204"/>
      </rPr>
      <t>Қосымша сипаттамасы</t>
    </r>
  </si>
  <si>
    <t/>
  </si>
  <si>
    <r>
      <rPr>
        <b/>
        <sz val="13"/>
        <rFont val="Times New Roman"/>
        <family val="1"/>
        <charset val="204"/>
      </rPr>
      <t>ТЖҚ БНА коды</t>
    </r>
  </si>
  <si>
    <r>
      <rPr>
        <b/>
        <sz val="13"/>
        <rFont val="Times New Roman"/>
        <family val="1"/>
        <charset val="204"/>
      </rPr>
      <t xml:space="preserve">Қысқаша сипаттамасы </t>
    </r>
  </si>
  <si>
    <r>
      <rPr>
        <b/>
        <sz val="13"/>
        <rFont val="Times New Roman"/>
        <family val="1"/>
        <charset val="204"/>
      </rPr>
      <t>Өлшем бiрлiгi</t>
    </r>
  </si>
  <si>
    <r>
      <rPr>
        <b/>
        <sz val="13"/>
        <rFont val="Times New Roman"/>
        <family val="1"/>
        <charset val="204"/>
      </rPr>
      <t>Негіздеме (Тәртіптің нормасына сілтеме)</t>
    </r>
  </si>
  <si>
    <r>
      <rPr>
        <b/>
        <sz val="13"/>
        <rFont val="Times New Roman"/>
        <family val="1"/>
        <charset val="204"/>
      </rPr>
      <t>Ескертпе</t>
    </r>
  </si>
  <si>
    <r>
      <rPr>
        <b/>
        <sz val="13"/>
        <rFont val="Times New Roman"/>
        <family val="1"/>
        <charset val="204"/>
      </rPr>
      <t>Саны, көлемі</t>
    </r>
  </si>
  <si>
    <r>
      <rPr>
        <b/>
        <sz val="13"/>
        <rFont val="Times New Roman"/>
        <family val="1"/>
        <charset val="204"/>
      </rPr>
      <t>Серіктестіктің атауы</t>
    </r>
  </si>
  <si>
    <r>
      <rPr>
        <b/>
        <sz val="13"/>
        <rFont val="Times New Roman"/>
        <family val="1"/>
        <charset val="204"/>
      </rPr>
      <t>Сатып алынатын тауарлардың атауы</t>
    </r>
  </si>
  <si>
    <r>
      <rPr>
        <sz val="13"/>
        <rFont val="Times New Roman"/>
        <family val="1"/>
        <charset val="204"/>
      </rPr>
      <t>1 Қ</t>
    </r>
  </si>
  <si>
    <r>
      <rPr>
        <sz val="13"/>
        <rFont val="Times New Roman"/>
        <family val="1"/>
        <charset val="204"/>
      </rPr>
      <t xml:space="preserve">692010.000.000002	</t>
    </r>
  </si>
  <si>
    <r>
      <rPr>
        <sz val="13"/>
        <rFont val="Times New Roman"/>
        <family val="1"/>
        <charset val="204"/>
      </rPr>
      <t>Қаржылық есептілік аудитін жүргізу бойынша қызметтер</t>
    </r>
  </si>
  <si>
    <r>
      <rPr>
        <sz val="13"/>
        <rFont val="Times New Roman"/>
        <family val="1"/>
        <charset val="204"/>
      </rPr>
      <t>Қаржылық есептіліктің халықаралық стандарттарына сәйкес қаржылық есептілік аудитін жүргізу бойынша қызметтер</t>
    </r>
  </si>
  <si>
    <r>
      <rPr>
        <sz val="13"/>
        <rFont val="Times New Roman"/>
        <family val="1"/>
        <charset val="204"/>
      </rPr>
      <t>қызмет</t>
    </r>
  </si>
  <si>
    <r>
      <rPr>
        <sz val="13"/>
        <rFont val="Times New Roman"/>
        <family val="1"/>
        <charset val="204"/>
      </rPr>
      <t>Тәртіптің 73-бабы 1-тармағының 6) тармақшасы</t>
    </r>
  </si>
  <si>
    <r>
      <rPr>
        <sz val="13"/>
        <rFont val="Times New Roman"/>
        <family val="1"/>
        <charset val="204"/>
      </rPr>
      <t>749020.000.000135</t>
    </r>
  </si>
  <si>
    <r>
      <rPr>
        <sz val="13"/>
        <rFont val="Times New Roman"/>
        <family val="1"/>
        <charset val="204"/>
      </rPr>
      <t>2 Қ</t>
    </r>
  </si>
  <si>
    <r>
      <rPr>
        <sz val="13"/>
        <rFont val="Times New Roman"/>
        <family val="1"/>
        <charset val="204"/>
      </rPr>
      <t>Тәртіптің 73-бабы 1-тармағының 13) тармақшасы</t>
    </r>
  </si>
  <si>
    <r>
      <rPr>
        <b/>
        <sz val="16"/>
        <rFont val="Times New Roman"/>
        <family val="1"/>
        <charset val="204"/>
      </rPr>
      <t>Ерекше тәртіпті қолдана отырып, «KMG PetroChem» ЖШС-ның тауарларды, жұмыстар мен қызметтерді сатып алу тізбесі</t>
    </r>
  </si>
  <si>
    <r>
      <rPr>
        <b/>
        <sz val="13"/>
        <rFont val="Times New Roman"/>
        <family val="1"/>
        <charset val="204"/>
      </rPr>
      <t>2. Жұмыстар</t>
    </r>
  </si>
  <si>
    <r>
      <rPr>
        <sz val="13"/>
        <rFont val="Times New Roman"/>
        <family val="1"/>
        <charset val="204"/>
      </rPr>
      <t>749019.000.000000</t>
    </r>
  </si>
  <si>
    <r>
      <rPr>
        <sz val="13"/>
        <rFont val="Times New Roman"/>
        <family val="1"/>
        <charset val="204"/>
      </rPr>
      <t>жұмыс</t>
    </r>
  </si>
  <si>
    <r>
      <rPr>
        <sz val="13"/>
        <rFont val="Times New Roman"/>
        <family val="1"/>
        <charset val="204"/>
      </rPr>
      <t>Тәртіптің 73-бабы 1-тармағының 13) тармақшасы</t>
    </r>
  </si>
  <si>
    <r>
      <rPr>
        <sz val="13"/>
        <rFont val="Times New Roman"/>
        <family val="1"/>
        <charset val="204"/>
      </rPr>
      <t>821913.000.000006</t>
    </r>
  </si>
  <si>
    <r>
      <rPr>
        <sz val="13"/>
        <rFont val="Times New Roman"/>
        <family val="1"/>
        <charset val="204"/>
      </rPr>
      <t>Құжаттаманы сараптау/талдау/ тексеру жөніндегі қызметтер</t>
    </r>
  </si>
  <si>
    <r>
      <rPr>
        <sz val="13"/>
        <rFont val="Times New Roman"/>
        <family val="1"/>
        <charset val="204"/>
      </rPr>
      <t>Жобалау-сметалық құжаттаманы әзірлеу/түзету/есептеу/жасау бойынша жұмыстар</t>
    </r>
  </si>
  <si>
    <r>
      <rPr>
        <sz val="13"/>
        <rFont val="Times New Roman"/>
        <family val="1"/>
        <charset val="204"/>
      </rPr>
      <t>1 Ж</t>
    </r>
  </si>
  <si>
    <r>
      <rPr>
        <sz val="13"/>
        <rFont val="Times New Roman"/>
        <family val="1"/>
        <charset val="204"/>
      </rPr>
      <t>2 Ж</t>
    </r>
  </si>
  <si>
    <r>
      <rPr>
        <sz val="13"/>
        <rFont val="Times New Roman"/>
        <family val="1"/>
        <charset val="204"/>
      </rPr>
      <t>3 Ж</t>
    </r>
  </si>
  <si>
    <r>
      <rPr>
        <b/>
        <sz val="13"/>
        <rFont val="Times New Roman"/>
        <family val="1"/>
        <charset val="204"/>
      </rPr>
      <t>қызметтер бойынша жиыны</t>
    </r>
  </si>
  <si>
    <r>
      <rPr>
        <b/>
        <sz val="13"/>
        <rFont val="Times New Roman"/>
        <family val="1"/>
        <charset val="204"/>
      </rPr>
      <t>жұмыстар бойынша жиыны</t>
    </r>
  </si>
  <si>
    <r>
      <rPr>
        <b/>
        <sz val="13"/>
        <rFont val="Times New Roman"/>
        <family val="1"/>
        <charset val="204"/>
      </rPr>
      <t>3. Қызметтер</t>
    </r>
  </si>
  <si>
    <r>
      <rPr>
        <b/>
        <sz val="13"/>
        <rFont val="Times New Roman"/>
        <family val="1"/>
        <charset val="204"/>
      </rPr>
      <t>Барлығы</t>
    </r>
  </si>
  <si>
    <r>
      <rPr>
        <b/>
        <sz val="13"/>
        <rFont val="Times New Roman"/>
        <family val="1"/>
        <charset val="204"/>
      </rPr>
      <t>Бірлігі үшін бағасы, ҚҚС есептемегенде, теңге</t>
    </r>
  </si>
  <si>
    <r>
      <rPr>
        <b/>
        <sz val="13"/>
        <rFont val="Times New Roman"/>
        <family val="1"/>
        <charset val="204"/>
      </rPr>
      <t>Сатып алуға бөлінген сома, ҚҚС-ны есептемегенде,  теңге</t>
    </r>
  </si>
  <si>
    <r>
      <rPr>
        <b/>
        <sz val="13"/>
        <rFont val="Times New Roman"/>
        <family val="1"/>
        <charset val="204"/>
      </rPr>
      <t xml:space="preserve">Сатып алуға бөлінген сома, ҚҚС-ны есептемегенде, теңге  </t>
    </r>
  </si>
  <si>
    <r>
      <rPr>
        <sz val="13"/>
        <rFont val="Times New Roman"/>
        <family val="1"/>
        <charset val="204"/>
      </rPr>
      <t>4 Ж</t>
    </r>
  </si>
  <si>
    <r>
      <rPr>
        <sz val="13"/>
        <rFont val="Times New Roman"/>
        <family val="1"/>
        <charset val="204"/>
      </rPr>
      <t>821913.000.000007</t>
    </r>
  </si>
  <si>
    <r>
      <rPr>
        <sz val="13"/>
        <rFont val="Times New Roman"/>
        <family val="1"/>
        <charset val="204"/>
      </rPr>
      <t>Техникалық-экономикалық негіздемені әзірлеу/түзету бойынша жұмыстар</t>
    </r>
  </si>
  <si>
    <r>
      <rPr>
        <sz val="13"/>
        <rFont val="Times New Roman"/>
        <family val="1"/>
        <charset val="204"/>
      </rPr>
      <t>Техникалық-экономикалық негіздемені және ұқсас құжаттарды әзірлеу/түзету бойынша жұмыстар</t>
    </r>
  </si>
  <si>
    <r>
      <rPr>
        <sz val="13"/>
        <rFont val="Times New Roman"/>
        <family val="1"/>
        <charset val="204"/>
      </rPr>
      <t>749019.000.000000</t>
    </r>
  </si>
  <si>
    <r>
      <rPr>
        <sz val="13"/>
        <rFont val="Times New Roman"/>
        <family val="1"/>
        <charset val="204"/>
      </rPr>
      <t>Қаржылық есептілік аудитін жүргізу бойынша қызметтер</t>
    </r>
  </si>
  <si>
    <r>
      <rPr>
        <sz val="13"/>
        <rFont val="Times New Roman"/>
        <family val="1"/>
        <charset val="204"/>
      </rPr>
      <t>Құжаттаманы сараптау/талдау/ тексеру жөніндегі қызметтер</t>
    </r>
  </si>
  <si>
    <r>
      <rPr>
        <sz val="13"/>
        <rFont val="Times New Roman"/>
        <family val="1"/>
        <charset val="204"/>
      </rPr>
      <t>жұмыс</t>
    </r>
  </si>
  <si>
    <r>
      <rPr>
        <sz val="13"/>
        <rFont val="Times New Roman"/>
        <family val="1"/>
        <charset val="204"/>
      </rPr>
      <t>қызмет</t>
    </r>
  </si>
  <si>
    <r>
      <rPr>
        <b/>
        <sz val="13"/>
        <rFont val="Times New Roman"/>
        <family val="1"/>
        <charset val="204"/>
      </rPr>
      <t>Саны, көлемі</t>
    </r>
  </si>
  <si>
    <r>
      <rPr>
        <b/>
        <sz val="13"/>
        <rFont val="Times New Roman"/>
        <family val="1"/>
        <charset val="204"/>
      </rPr>
      <t>Бірлігі үшін бағасы, ҚҚС есептемегенде, теңге</t>
    </r>
  </si>
  <si>
    <r>
      <rPr>
        <b/>
        <sz val="13"/>
        <rFont val="Times New Roman"/>
        <family val="1"/>
        <charset val="204"/>
      </rPr>
      <t xml:space="preserve">Сатып алуға бөлінген сома, ҚҚС-ны есептемегенде, теңге  </t>
    </r>
  </si>
  <si>
    <r>
      <rPr>
        <sz val="13"/>
        <rFont val="Times New Roman"/>
        <family val="1"/>
        <charset val="204"/>
      </rPr>
      <t>Тәртіптің 73-бабы 1-тармағының 13) тармақшасы</t>
    </r>
  </si>
  <si>
    <t>Нормативтік/ техникалық құжаттаманы/ технологиялық схемаларды/ паспорттарды және ұқсас құжаттарды әзірлеу/ түзету жөніндегі жұмыстар</t>
  </si>
  <si>
    <t>Нормативтік/ техникалық құжаттаманы/ технологиялық схемаларды/ паспорттарды әзірлеу/ түзету бойынша жұмыстар</t>
  </si>
  <si>
    <t xml:space="preserve">"KMG PetroChem" жауапкершілігі шектеулі серіктестігі </t>
  </si>
  <si>
    <t>"Атырау облысында бірінші интеграцияланған газ-химия кешенін салу. Екінші фаза (Газ сепарациялау қондырғысын салу)" жобасы үшін әзірленген FEED пакетінің техникалық құжаттамасын тексеру бойынша қызметтер</t>
  </si>
  <si>
    <t>"Атырау облысында бірінші интеграцияланған газ-химия кешенін салу. Екінші фаза (Газ сепарациялау кешенін салу)" жобасы бойынша жобалау-сметалық құжаттаманы түзету бойынша жұмыстар</t>
  </si>
  <si>
    <t>"Атырау облысында бірінші интеграцияланған газ-химия кешенін салу. Екінші фаза (Газ сепарациялау кешенін салу)" жобасының техникалық-экономикалық негіздемесін әзірлеу/түзету бойынша жұмыстар</t>
  </si>
  <si>
    <t>"Атырау облысында бірінші интеграцияланған газ-химия кешенін салу. Екінші фаза (Газ сепарациялау кешенін салу)" жобасы үшін "Теңізшевройл" ЖШС отын жүйесін түрлендірудің Pre-FEED  құжаттамасын әзірлеу бойынша жұмыстар</t>
  </si>
  <si>
    <t>"Атырау облысында бірінші интеграцияланған газ-химия кешенін салу. Екінші фаза (Газ сепарациялау кешенін салу)" жобасы үшін  СКГ және ГТЭС паркінің Pre-FEED  құжаттамасын әзірлеу,  FEED пакетін түзету бойынша жұмыстар</t>
  </si>
  <si>
    <t xml:space="preserve"> «KMG PetroChem» ЖШС Басқарма төрағасының корпоративтік орталық жөніндегі орынбасарының  </t>
  </si>
  <si>
    <t xml:space="preserve"> 2023 жылғы 14 сәуірдегі № 24 бұйрығына қосымша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</si>
</sst>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Calibri"/>
      <family val="2"/>
      <scheme val="minor"/>
    </font>
    <font>
      <b/>
      <sz val="13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43" fontId="19" fillId="0" borderId="0" applyFont="0" applyFill="0" applyBorder="0" applyAlignment="0" applyProtection="0"/>
  </cellStyleXfs>
  <cellXfs count="66">
    <xf numFmtId="0" fontId="0" fillId="0" borderId="0" xfId="0"/>
    <xf numFmtId="0" fontId="12" fillId="2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164" fontId="13" fillId="0" borderId="2" xfId="2" applyNumberFormat="1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3" fontId="13" fillId="0" borderId="2" xfId="0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3" fontId="12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12" fillId="0" borderId="5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5" fillId="0" borderId="0" xfId="0" applyFont="1"/>
    <xf numFmtId="164" fontId="13" fillId="0" borderId="2" xfId="2" applyNumberFormat="1" applyFont="1" applyFill="1" applyBorder="1" applyAlignment="1">
      <alignment vertical="top" wrapText="1"/>
    </xf>
    <xf numFmtId="164" fontId="12" fillId="2" borderId="2" xfId="0" applyNumberFormat="1" applyFont="1" applyFill="1" applyBorder="1" applyAlignment="1">
      <alignment vertical="center"/>
    </xf>
    <xf numFmtId="0" fontId="13" fillId="0" borderId="3" xfId="0" applyFont="1" applyBorder="1" applyAlignment="1">
      <alignment horizontal="center" vertical="top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3" fillId="0" borderId="6" xfId="0" applyFont="1" applyBorder="1" applyAlignment="1">
      <alignment horizontal="center" vertical="top" wrapText="1"/>
    </xf>
    <xf numFmtId="0" fontId="13" fillId="0" borderId="2" xfId="0" applyFont="1" applyBorder="1"/>
    <xf numFmtId="0" fontId="1" fillId="0" borderId="0" xfId="0" applyFont="1" applyAlignment="1">
      <alignment horizontal="right" vertical="top" wrapText="1"/>
    </xf>
    <xf numFmtId="0" fontId="12" fillId="2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2" fillId="2" borderId="1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 xr:uid="{00000000-0005-0000-0000-000006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26"/>
  <sheetViews>
    <sheetView tabSelected="1" view="pageBreakPreview" zoomScale="78" zoomScaleNormal="60" zoomScaleSheetLayoutView="78" workbookViewId="0">
      <selection activeCell="E12" sqref="E12"/>
    </sheetView>
  </sheetViews>
  <sheetFormatPr defaultColWidth="9.140625" defaultRowHeight="12.75" customHeight="1" x14ac:dyDescent="0.25"/>
  <cols>
    <col min="1" max="1" width="6.42578125" style="4" customWidth="1"/>
    <col min="2" max="2" width="25.7109375" style="4" customWidth="1"/>
    <col min="3" max="3" width="15.140625" style="4" customWidth="1"/>
    <col min="4" max="5" width="33.42578125" style="4" customWidth="1"/>
    <col min="6" max="6" width="55.28515625" style="4" customWidth="1"/>
    <col min="7" max="7" width="14.28515625" style="4" customWidth="1"/>
    <col min="8" max="8" width="10.7109375" style="4" customWidth="1"/>
    <col min="9" max="9" width="14.28515625" style="4" customWidth="1"/>
    <col min="10" max="10" width="19.42578125" style="4" customWidth="1"/>
    <col min="11" max="11" width="10.7109375" style="4" customWidth="1"/>
    <col min="12" max="12" width="13.85546875" style="4" customWidth="1"/>
    <col min="13" max="13" width="16" style="4" customWidth="1"/>
    <col min="14" max="14" width="18.7109375" style="4" customWidth="1"/>
    <col min="15" max="15" width="21.42578125" style="4" customWidth="1"/>
    <col min="16" max="16" width="11" style="4" customWidth="1"/>
    <col min="17" max="30" width="9.140625" style="4" customWidth="1"/>
    <col min="31" max="16384" width="9.140625" style="5"/>
  </cols>
  <sheetData>
    <row r="2" spans="1:30" s="10" customFormat="1" ht="21" customHeight="1" x14ac:dyDescent="0.25">
      <c r="A2" s="3"/>
      <c r="B2" s="3"/>
      <c r="C2" s="3"/>
      <c r="D2" s="3"/>
      <c r="E2" s="3"/>
      <c r="F2" s="3"/>
      <c r="G2" s="55"/>
      <c r="H2" s="55"/>
      <c r="I2" s="55"/>
      <c r="J2" s="55"/>
      <c r="K2" s="55"/>
      <c r="L2" s="55"/>
      <c r="M2" s="55"/>
      <c r="N2" s="55"/>
      <c r="O2" s="55"/>
      <c r="P2" s="55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s="10" customFormat="1" ht="21" customHeight="1" x14ac:dyDescent="0.25">
      <c r="A3" s="3"/>
      <c r="B3" s="3"/>
      <c r="C3" s="3"/>
      <c r="D3" s="3"/>
      <c r="E3" s="3"/>
      <c r="F3" s="3"/>
      <c r="G3" s="42"/>
      <c r="H3" s="42"/>
      <c r="I3" s="55" t="s">
        <v>59</v>
      </c>
      <c r="J3" s="55"/>
      <c r="K3" s="55"/>
      <c r="L3" s="55"/>
      <c r="M3" s="55"/>
      <c r="N3" s="55"/>
      <c r="O3" s="55"/>
      <c r="P3" s="55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s="10" customFormat="1" ht="21" customHeight="1" x14ac:dyDescent="0.25">
      <c r="A4" s="3"/>
      <c r="B4" s="3"/>
      <c r="C4" s="3"/>
      <c r="D4" s="3"/>
      <c r="E4" s="3"/>
      <c r="F4" s="3"/>
      <c r="G4" s="42"/>
      <c r="H4" s="42"/>
      <c r="I4" s="55" t="s">
        <v>60</v>
      </c>
      <c r="J4" s="55"/>
      <c r="K4" s="55"/>
      <c r="L4" s="55"/>
      <c r="M4" s="55"/>
      <c r="N4" s="55"/>
      <c r="O4" s="55"/>
      <c r="P4" s="55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s="10" customFormat="1" ht="1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1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s="39" customFormat="1" ht="55.5" customHeight="1" x14ac:dyDescent="0.25">
      <c r="A6" s="60" t="s">
        <v>20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</row>
    <row r="7" spans="1:30" s="13" customFormat="1" ht="17.25" customHeight="1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s="13" customFormat="1" ht="25.5" customHeight="1" x14ac:dyDescent="0.3">
      <c r="A8" s="48" t="s">
        <v>0</v>
      </c>
      <c r="B8" s="49" t="s">
        <v>9</v>
      </c>
      <c r="C8" s="48" t="s">
        <v>3</v>
      </c>
      <c r="D8" s="48" t="s">
        <v>10</v>
      </c>
      <c r="E8" s="48" t="s">
        <v>4</v>
      </c>
      <c r="F8" s="48" t="s">
        <v>1</v>
      </c>
      <c r="G8" s="53" t="s">
        <v>5</v>
      </c>
      <c r="H8" s="50">
        <v>2023</v>
      </c>
      <c r="I8" s="51"/>
      <c r="J8" s="52"/>
      <c r="K8" s="64">
        <v>2024</v>
      </c>
      <c r="L8" s="64"/>
      <c r="M8" s="64"/>
      <c r="N8" s="48" t="s">
        <v>36</v>
      </c>
      <c r="O8" s="49" t="s">
        <v>6</v>
      </c>
      <c r="P8" s="48" t="s">
        <v>7</v>
      </c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 spans="1:30" s="15" customFormat="1" ht="99.75" customHeight="1" x14ac:dyDescent="0.3">
      <c r="A9" s="49"/>
      <c r="B9" s="65"/>
      <c r="C9" s="49"/>
      <c r="D9" s="49"/>
      <c r="E9" s="49"/>
      <c r="F9" s="49"/>
      <c r="G9" s="54"/>
      <c r="H9" s="31" t="s">
        <v>47</v>
      </c>
      <c r="I9" s="31" t="s">
        <v>48</v>
      </c>
      <c r="J9" s="31" t="s">
        <v>49</v>
      </c>
      <c r="K9" s="31" t="s">
        <v>8</v>
      </c>
      <c r="L9" s="31" t="s">
        <v>35</v>
      </c>
      <c r="M9" s="31" t="s">
        <v>37</v>
      </c>
      <c r="N9" s="49"/>
      <c r="O9" s="65"/>
      <c r="P9" s="49"/>
      <c r="Q9" s="26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</row>
    <row r="10" spans="1:30" s="15" customFormat="1" ht="20.25" customHeight="1" x14ac:dyDescent="0.3">
      <c r="A10" s="44" t="s">
        <v>21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26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</row>
    <row r="11" spans="1:30" s="15" customFormat="1" ht="134.25" customHeight="1" x14ac:dyDescent="0.3">
      <c r="A11" s="19" t="s">
        <v>28</v>
      </c>
      <c r="B11" s="18" t="s">
        <v>53</v>
      </c>
      <c r="C11" s="19" t="s">
        <v>42</v>
      </c>
      <c r="D11" s="19" t="s">
        <v>52</v>
      </c>
      <c r="E11" s="19" t="s">
        <v>51</v>
      </c>
      <c r="F11" s="19" t="s">
        <v>58</v>
      </c>
      <c r="G11" s="19" t="s">
        <v>45</v>
      </c>
      <c r="H11" s="19">
        <v>1</v>
      </c>
      <c r="I11" s="19"/>
      <c r="J11" s="27">
        <v>6681050000</v>
      </c>
      <c r="K11" s="27"/>
      <c r="L11" s="27"/>
      <c r="M11" s="30"/>
      <c r="N11" s="27">
        <v>6681050000</v>
      </c>
      <c r="O11" s="19" t="s">
        <v>50</v>
      </c>
      <c r="P11" s="19"/>
      <c r="Q11" s="26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</row>
    <row r="12" spans="1:30" s="15" customFormat="1" ht="132.75" customHeight="1" x14ac:dyDescent="0.3">
      <c r="A12" s="19" t="s">
        <v>29</v>
      </c>
      <c r="B12" s="18" t="s">
        <v>53</v>
      </c>
      <c r="C12" s="19" t="s">
        <v>22</v>
      </c>
      <c r="D12" s="19" t="s">
        <v>52</v>
      </c>
      <c r="E12" s="19" t="s">
        <v>51</v>
      </c>
      <c r="F12" s="19" t="s">
        <v>57</v>
      </c>
      <c r="G12" s="28" t="s">
        <v>45</v>
      </c>
      <c r="H12" s="19">
        <v>1</v>
      </c>
      <c r="I12" s="19"/>
      <c r="J12" s="27">
        <v>1193800000</v>
      </c>
      <c r="K12" s="27"/>
      <c r="L12" s="27"/>
      <c r="M12" s="30"/>
      <c r="N12" s="27">
        <v>1193800000</v>
      </c>
      <c r="O12" s="18" t="s">
        <v>50</v>
      </c>
      <c r="P12" s="19"/>
      <c r="Q12" s="26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s="15" customFormat="1" ht="132.75" customHeight="1" x14ac:dyDescent="0.3">
      <c r="A13" s="19" t="s">
        <v>30</v>
      </c>
      <c r="B13" s="18" t="s">
        <v>53</v>
      </c>
      <c r="C13" s="40" t="s">
        <v>39</v>
      </c>
      <c r="D13" s="40" t="s">
        <v>40</v>
      </c>
      <c r="E13" s="40" t="s">
        <v>41</v>
      </c>
      <c r="F13" s="40" t="s">
        <v>56</v>
      </c>
      <c r="G13" s="28" t="s">
        <v>45</v>
      </c>
      <c r="H13" s="19">
        <v>1</v>
      </c>
      <c r="I13" s="19"/>
      <c r="J13" s="27">
        <v>168693978</v>
      </c>
      <c r="K13" s="27"/>
      <c r="L13" s="27"/>
      <c r="M13" s="41"/>
      <c r="N13" s="27">
        <f>J13</f>
        <v>168693978</v>
      </c>
      <c r="O13" s="18" t="s">
        <v>50</v>
      </c>
      <c r="P13" s="19"/>
      <c r="Q13" s="26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s="15" customFormat="1" ht="106.5" customHeight="1" x14ac:dyDescent="0.3">
      <c r="A14" s="19" t="s">
        <v>38</v>
      </c>
      <c r="B14" s="18" t="s">
        <v>53</v>
      </c>
      <c r="C14" s="19" t="s">
        <v>25</v>
      </c>
      <c r="D14" s="19" t="s">
        <v>27</v>
      </c>
      <c r="E14" s="19" t="s">
        <v>27</v>
      </c>
      <c r="F14" s="19" t="s">
        <v>55</v>
      </c>
      <c r="G14" s="28" t="s">
        <v>23</v>
      </c>
      <c r="H14" s="19">
        <v>1</v>
      </c>
      <c r="I14" s="19"/>
      <c r="J14" s="27">
        <v>509487793</v>
      </c>
      <c r="K14" s="27"/>
      <c r="L14" s="27"/>
      <c r="M14" s="30"/>
      <c r="N14" s="27">
        <f>J14</f>
        <v>509487793</v>
      </c>
      <c r="O14" s="18" t="s">
        <v>24</v>
      </c>
      <c r="P14" s="19"/>
      <c r="Q14" s="26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s="34" customFormat="1" ht="24" customHeight="1" x14ac:dyDescent="0.3">
      <c r="A15" s="56" t="s">
        <v>32</v>
      </c>
      <c r="B15" s="57"/>
      <c r="C15" s="57"/>
      <c r="D15" s="57"/>
      <c r="E15" s="57"/>
      <c r="F15" s="57"/>
      <c r="G15" s="57"/>
      <c r="H15" s="57"/>
      <c r="I15" s="58"/>
      <c r="J15" s="29">
        <f>SUM(J11:J14)</f>
        <v>8553031771</v>
      </c>
      <c r="K15" s="29"/>
      <c r="L15" s="29"/>
      <c r="M15" s="29"/>
      <c r="N15" s="29">
        <f>SUM(N11:N14)</f>
        <v>8553031771</v>
      </c>
      <c r="O15" s="21" t="s">
        <v>2</v>
      </c>
      <c r="P15" s="21"/>
      <c r="Q15" s="32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</row>
    <row r="16" spans="1:30" s="17" customFormat="1" ht="25.5" customHeight="1" x14ac:dyDescent="0.25">
      <c r="A16" s="61" t="s">
        <v>33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3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</row>
    <row r="17" spans="1:30" s="17" customFormat="1" ht="112.5" customHeight="1" x14ac:dyDescent="0.25">
      <c r="A17" s="18" t="s">
        <v>11</v>
      </c>
      <c r="B17" s="18" t="s">
        <v>53</v>
      </c>
      <c r="C17" s="19" t="s">
        <v>12</v>
      </c>
      <c r="D17" s="19" t="s">
        <v>43</v>
      </c>
      <c r="E17" s="19" t="s">
        <v>13</v>
      </c>
      <c r="F17" s="19" t="s">
        <v>14</v>
      </c>
      <c r="G17" s="19" t="s">
        <v>46</v>
      </c>
      <c r="H17" s="19">
        <v>1</v>
      </c>
      <c r="I17" s="19"/>
      <c r="J17" s="35">
        <v>10500000</v>
      </c>
      <c r="K17" s="20">
        <v>1</v>
      </c>
      <c r="L17" s="20"/>
      <c r="M17" s="20">
        <v>11025000</v>
      </c>
      <c r="N17" s="35">
        <f>J17+M17</f>
        <v>21525000</v>
      </c>
      <c r="O17" s="18" t="s">
        <v>16</v>
      </c>
      <c r="P17" s="19" t="s">
        <v>2</v>
      </c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</row>
    <row r="18" spans="1:30" s="17" customFormat="1" ht="126" customHeight="1" x14ac:dyDescent="0.25">
      <c r="A18" s="19" t="s">
        <v>18</v>
      </c>
      <c r="B18" s="18" t="s">
        <v>53</v>
      </c>
      <c r="C18" s="19" t="s">
        <v>17</v>
      </c>
      <c r="D18" s="37" t="s">
        <v>44</v>
      </c>
      <c r="E18" s="37" t="s">
        <v>26</v>
      </c>
      <c r="F18" s="37" t="s">
        <v>54</v>
      </c>
      <c r="G18" s="19" t="s">
        <v>15</v>
      </c>
      <c r="H18" s="19">
        <v>1</v>
      </c>
      <c r="I18" s="19"/>
      <c r="J18" s="35">
        <v>2676180000</v>
      </c>
      <c r="K18" s="20"/>
      <c r="L18" s="20"/>
      <c r="M18" s="20"/>
      <c r="N18" s="35">
        <f>J18</f>
        <v>2676180000</v>
      </c>
      <c r="O18" s="18" t="s">
        <v>19</v>
      </c>
      <c r="P18" s="19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</row>
    <row r="19" spans="1:30" s="25" customFormat="1" ht="24" customHeight="1" x14ac:dyDescent="0.25">
      <c r="A19" s="45" t="s">
        <v>31</v>
      </c>
      <c r="B19" s="46"/>
      <c r="C19" s="46"/>
      <c r="D19" s="46"/>
      <c r="E19" s="46"/>
      <c r="F19" s="46"/>
      <c r="G19" s="46"/>
      <c r="H19" s="46"/>
      <c r="I19" s="47"/>
      <c r="J19" s="36">
        <f>J17+J18</f>
        <v>2686680000</v>
      </c>
      <c r="K19" s="22"/>
      <c r="L19" s="22"/>
      <c r="M19" s="22">
        <f t="shared" ref="M19" si="0">M17+M18</f>
        <v>11025000</v>
      </c>
      <c r="N19" s="22">
        <f>SUM(N17:N18)</f>
        <v>2697705000</v>
      </c>
      <c r="O19" s="23" t="s">
        <v>2</v>
      </c>
      <c r="P19" s="21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 spans="1:30" ht="24" customHeight="1" x14ac:dyDescent="0.25">
      <c r="A20" s="43" t="s">
        <v>34</v>
      </c>
      <c r="B20" s="43"/>
      <c r="C20" s="43"/>
      <c r="D20" s="43"/>
      <c r="E20" s="43"/>
      <c r="F20" s="43"/>
      <c r="G20" s="43"/>
      <c r="H20" s="43"/>
      <c r="I20" s="1"/>
      <c r="J20" s="36">
        <f>J19+J15</f>
        <v>11239711771</v>
      </c>
      <c r="K20" s="22"/>
      <c r="L20" s="22"/>
      <c r="M20" s="22">
        <f>M19+M15</f>
        <v>11025000</v>
      </c>
      <c r="N20" s="29">
        <f>N15+N19</f>
        <v>11250736771</v>
      </c>
      <c r="O20" s="21" t="s">
        <v>2</v>
      </c>
      <c r="P20" s="21"/>
    </row>
    <row r="21" spans="1:30" ht="15.75" customHeight="1" x14ac:dyDescent="0.25">
      <c r="A21" s="7"/>
      <c r="B21" s="7"/>
      <c r="C21" s="8"/>
      <c r="D21" s="8"/>
      <c r="E21" s="8"/>
      <c r="F21" s="8"/>
      <c r="G21" s="2"/>
      <c r="H21" s="2"/>
      <c r="I21" s="2"/>
      <c r="J21" s="2"/>
      <c r="K21" s="2"/>
      <c r="L21" s="2"/>
      <c r="M21" s="2"/>
      <c r="N21" s="2"/>
      <c r="O21" s="2"/>
      <c r="P21" s="3"/>
    </row>
    <row r="22" spans="1:30" ht="15.75" customHeight="1" x14ac:dyDescent="0.25">
      <c r="A22" s="7"/>
      <c r="B22" s="7"/>
      <c r="C22" s="8"/>
      <c r="D22" s="8"/>
      <c r="E22" s="8"/>
      <c r="F22" s="8"/>
      <c r="G22" s="2"/>
      <c r="H22" s="2"/>
      <c r="I22" s="2"/>
      <c r="J22" s="2"/>
      <c r="K22" s="2"/>
      <c r="L22" s="2"/>
      <c r="M22" s="2"/>
      <c r="N22" s="2"/>
      <c r="O22" s="2"/>
      <c r="P22" s="3"/>
    </row>
    <row r="23" spans="1:30" ht="15.75" customHeight="1" x14ac:dyDescent="0.25">
      <c r="A23" s="7"/>
      <c r="B23" s="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"/>
    </row>
    <row r="24" spans="1:30" ht="15" customHeight="1" x14ac:dyDescent="0.25">
      <c r="A24" s="6"/>
      <c r="B24" s="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</row>
    <row r="25" spans="1:30" ht="15.75" customHeight="1" x14ac:dyDescent="0.25">
      <c r="A25" s="6"/>
      <c r="B25" s="6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3"/>
    </row>
    <row r="26" spans="1:30" ht="15.75" customHeight="1" x14ac:dyDescent="0.25">
      <c r="A26" s="6"/>
      <c r="B26" s="6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3"/>
    </row>
  </sheetData>
  <mergeCells count="22">
    <mergeCell ref="G2:P2"/>
    <mergeCell ref="A15:I15"/>
    <mergeCell ref="C26:O26"/>
    <mergeCell ref="A6:P6"/>
    <mergeCell ref="A16:P16"/>
    <mergeCell ref="K8:M8"/>
    <mergeCell ref="F8:F9"/>
    <mergeCell ref="E8:E9"/>
    <mergeCell ref="D8:D9"/>
    <mergeCell ref="C8:C9"/>
    <mergeCell ref="B8:B9"/>
    <mergeCell ref="A8:A9"/>
    <mergeCell ref="N8:N9"/>
    <mergeCell ref="O8:O9"/>
    <mergeCell ref="I3:P3"/>
    <mergeCell ref="I4:P4"/>
    <mergeCell ref="A20:H20"/>
    <mergeCell ref="A10:P10"/>
    <mergeCell ref="A19:I19"/>
    <mergeCell ref="P8:P9"/>
    <mergeCell ref="H8:J8"/>
    <mergeCell ref="G8:G9"/>
  </mergeCells>
  <pageMargins left="0.78740157480314965" right="0.43307086614173229" top="0.74803149606299213" bottom="0.74803149606299213" header="0.31496062992125984" footer="0.31496062992125984"/>
  <pageSetup paperSize="9" scale="41" fitToHeight="0" orientation="landscape" r:id="rId1"/>
  <colBreaks count="1" manualBreakCount="1">
    <brk id="1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9BC14AD79300E44B74FE11DF0D9A9B2" ma:contentTypeVersion="22" ma:contentTypeDescription="Создание документа." ma:contentTypeScope="" ma:versionID="c6a5db3042fb1fef94125e4e01f6f9f3">
  <xsd:schema xmlns:xsd="http://www.w3.org/2001/XMLSchema" xmlns:xs="http://www.w3.org/2001/XMLSchema" xmlns:p="http://schemas.microsoft.com/office/2006/metadata/properties" xmlns:ns1="http://schemas.microsoft.com/sharepoint/v3" xmlns:ns2="fb8af012-0cba-462c-8823-0f475920649c" xmlns:ns3="93738830-b260-4470-93ec-e4b7d2aa8de1" targetNamespace="http://schemas.microsoft.com/office/2006/metadata/properties" ma:root="true" ma:fieldsID="7fea1f63d875a6d79551194074e98568" ns1:_="" ns2:_="" ns3:_="">
    <xsd:import namespace="http://schemas.microsoft.com/sharepoint/v3"/>
    <xsd:import namespace="fb8af012-0cba-462c-8823-0f475920649c"/>
    <xsd:import namespace="93738830-b260-4470-93ec-e4b7d2aa8d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Свойства единой политики соответствия требованиям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Действие с пользовательским интерфейсом в рамках единой политики соответствия требованиям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af012-0cba-462c-8823-0f47592064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63b917b-d020-44bc-b6ca-e031551a11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38830-b260-4470-93ec-e4b7d2aa8d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d9c0939-dddf-4a88-b9cf-11f339205424}" ma:internalName="TaxCatchAll" ma:showField="CatchAllData" ma:web="93738830-b260-4470-93ec-e4b7d2aa8d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1A6C04-428E-4B97-A19F-6F8B6C32A55B}"/>
</file>

<file path=customXml/itemProps2.xml><?xml version="1.0" encoding="utf-8"?>
<ds:datastoreItem xmlns:ds="http://schemas.openxmlformats.org/officeDocument/2006/customXml" ds:itemID="{110BE00C-6E7D-4DF7-813C-90FAEE6BCA9E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закупок </vt:lpstr>
      <vt:lpstr>'Перечень закупок 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Gaukhar Azyrkhan</cp:lastModifiedBy>
  <cp:lastPrinted>2023-04-13T05:58:44Z</cp:lastPrinted>
  <dcterms:created xsi:type="dcterms:W3CDTF">2016-02-08T03:45:26Z</dcterms:created>
  <dcterms:modified xsi:type="dcterms:W3CDTF">2024-09-02T10:39:33Z</dcterms:modified>
  <cp:category/>
</cp:coreProperties>
</file>