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klpecomkz-my.sharepoint.com/personal/azyrkhan_kmgpetrochem_kz/Documents/Рабочий стол/4 изм от 27.03.2025/3. на веб-сайт/"/>
    </mc:Choice>
  </mc:AlternateContent>
  <xr:revisionPtr revIDLastSave="10" documentId="8_{FD4311A0-9961-498C-8BD3-ECD2AF3C0803}" xr6:coauthVersionLast="47" xr6:coauthVersionMax="47" xr10:uidLastSave="{64FDADA0-F182-44B6-A8DC-3EA4CF06B8B5}"/>
  <bookViews>
    <workbookView xWindow="-110" yWindow="-110" windowWidth="19420" windowHeight="10300" xr2:uid="{00000000-000D-0000-FFFF-FFFF00000000}"/>
  </bookViews>
  <sheets>
    <sheet name="дополн. и изм.в Перечень (каз) " sheetId="6" r:id="rId1"/>
  </sheets>
  <definedNames>
    <definedName name="_xlnm.Print_Area" localSheetId="0">'дополн. и изм.в Перечень (каз) '!$A$1:$P$25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6" l="1"/>
  <c r="N19" i="6"/>
  <c r="M19" i="6"/>
  <c r="L19" i="6"/>
  <c r="K19" i="6"/>
  <c r="J19" i="6"/>
  <c r="N17" i="6"/>
  <c r="N16" i="6"/>
  <c r="N15" i="6"/>
  <c r="N12" i="6"/>
</calcChain>
</file>

<file path=xl/sharedStrings.xml><?xml version="1.0" encoding="utf-8"?>
<sst xmlns="http://schemas.openxmlformats.org/spreadsheetml/2006/main" count="74" uniqueCount="55">
  <si>
    <t xml:space="preserve">                                                                                                                                                                                  </t>
  </si>
  <si>
    <r>
      <rPr>
        <b/>
        <sz val="12"/>
        <rFont val="Times New Roman"/>
        <family val="1"/>
        <charset val="204"/>
      </rPr>
      <t xml:space="preserve">№ </t>
    </r>
  </si>
  <si>
    <r>
      <rPr>
        <b/>
        <sz val="12"/>
        <rFont val="Times New Roman"/>
        <family val="1"/>
        <charset val="204"/>
      </rPr>
      <t>Қосымша сипаттамасы</t>
    </r>
  </si>
  <si>
    <t/>
  </si>
  <si>
    <r>
      <rPr>
        <b/>
        <sz val="12"/>
        <rFont val="Times New Roman"/>
        <family val="1"/>
        <charset val="204"/>
      </rPr>
      <t>ТЖҚ БНА коды</t>
    </r>
  </si>
  <si>
    <r>
      <rPr>
        <b/>
        <sz val="12"/>
        <rFont val="Times New Roman"/>
        <family val="1"/>
        <charset val="204"/>
      </rPr>
      <t xml:space="preserve">Қысқаша сипаттамасы </t>
    </r>
  </si>
  <si>
    <r>
      <rPr>
        <b/>
        <sz val="12"/>
        <rFont val="Times New Roman"/>
        <family val="1"/>
        <charset val="204"/>
      </rPr>
      <t>Өлшем бірлігі</t>
    </r>
  </si>
  <si>
    <r>
      <rPr>
        <b/>
        <sz val="12"/>
        <rFont val="Times New Roman"/>
        <family val="1"/>
        <charset val="204"/>
      </rPr>
      <t>Негізі (Тәртіптің нормасына сілтеме)</t>
    </r>
  </si>
  <si>
    <r>
      <rPr>
        <b/>
        <sz val="12"/>
        <rFont val="Times New Roman"/>
        <family val="1"/>
        <charset val="204"/>
      </rPr>
      <t>Ескертпе</t>
    </r>
  </si>
  <si>
    <r>
      <rPr>
        <b/>
        <sz val="12"/>
        <rFont val="Times New Roman"/>
        <family val="1"/>
        <charset val="204"/>
      </rPr>
      <t>Саны, көлемі</t>
    </r>
  </si>
  <si>
    <r>
      <rPr>
        <b/>
        <sz val="12"/>
        <rFont val="Times New Roman"/>
        <family val="1"/>
        <charset val="204"/>
      </rPr>
      <t>Серіктестіктің атауы</t>
    </r>
  </si>
  <si>
    <r>
      <rPr>
        <b/>
        <sz val="12"/>
        <rFont val="Times New Roman"/>
        <family val="1"/>
        <charset val="204"/>
      </rPr>
      <t>Сатып алынатын тауардың атауы</t>
    </r>
  </si>
  <si>
    <t xml:space="preserve"> </t>
  </si>
  <si>
    <r>
      <rPr>
        <b/>
        <sz val="12"/>
        <rFont val="Times New Roman"/>
        <family val="1"/>
        <charset val="204"/>
      </rPr>
      <t>Жұмыстар бойынша жиыны:</t>
    </r>
  </si>
  <si>
    <r>
      <rPr>
        <b/>
        <sz val="12"/>
        <rFont val="Times New Roman"/>
        <family val="1"/>
        <charset val="204"/>
      </rPr>
      <t>Сатып алуды жүзеге асыру мерзімі</t>
    </r>
  </si>
  <si>
    <r>
      <rPr>
        <b/>
        <sz val="12"/>
        <rFont val="Times New Roman"/>
        <family val="1"/>
        <charset val="204"/>
      </rPr>
      <t>Барлығы</t>
    </r>
  </si>
  <si>
    <r>
      <rPr>
        <b/>
        <sz val="12"/>
        <rFont val="Times New Roman"/>
        <family val="1"/>
        <charset val="204"/>
      </rPr>
      <t>Сатып алуға бөлінген сома, ҚҚС-ны есептемегенде,  теңге</t>
    </r>
  </si>
  <si>
    <r>
      <rPr>
        <b/>
        <sz val="12"/>
        <rFont val="Times New Roman"/>
        <family val="1"/>
        <charset val="204"/>
      </rPr>
      <t>1. Жұмыстар</t>
    </r>
  </si>
  <si>
    <r>
      <rPr>
        <b/>
        <sz val="12"/>
        <rFont val="Times New Roman"/>
        <family val="1"/>
        <charset val="204"/>
      </rPr>
      <t>2. Қызметтер</t>
    </r>
  </si>
  <si>
    <r>
      <rPr>
        <b/>
        <sz val="12"/>
        <rFont val="Times New Roman"/>
        <family val="1"/>
        <charset val="204"/>
      </rPr>
      <t>Қызметтер бойынша жиыны:</t>
    </r>
  </si>
  <si>
    <r>
      <rPr>
        <sz val="12"/>
        <color theme="1"/>
        <rFont val="Times New Roman"/>
        <family val="1"/>
        <charset val="204"/>
      </rPr>
      <t>711219.900.010002</t>
    </r>
  </si>
  <si>
    <r>
      <rPr>
        <sz val="12"/>
        <rFont val="Times New Roman"/>
        <family val="1"/>
        <charset val="204"/>
      </rPr>
      <t>3 Ж</t>
    </r>
  </si>
  <si>
    <r>
      <rPr>
        <sz val="12"/>
        <rFont val="Times New Roman"/>
        <family val="1"/>
        <charset val="204"/>
      </rPr>
      <t>ESHIA (Денсаулыққа, әлеуметтік және қоршаған ортаға әсерін бағалау) әзірлеу</t>
    </r>
  </si>
  <si>
    <r>
      <rPr>
        <sz val="13"/>
        <rFont val="Times New Roman"/>
        <family val="1"/>
        <charset val="204"/>
      </rPr>
      <t>Жобаларды / жұмыстарды басқару жөніндегі қызметтер</t>
    </r>
  </si>
  <si>
    <r>
      <rPr>
        <sz val="12"/>
        <rFont val="Times New Roman"/>
        <family val="1"/>
        <charset val="204"/>
      </rPr>
      <t>2025 жылғы сәуір</t>
    </r>
  </si>
  <si>
    <r>
      <rPr>
        <sz val="13"/>
        <rFont val="Times New Roman"/>
        <family val="1"/>
        <charset val="204"/>
      </rPr>
      <t>091011.500.000001</t>
    </r>
  </si>
  <si>
    <r>
      <rPr>
        <sz val="13"/>
        <rFont val="Times New Roman"/>
        <family val="1"/>
        <charset val="204"/>
      </rPr>
      <t>Мұнай өңдеу қондырғыларын/ жабдықтарды/ жүйелерді/ аппараттарды жөндеу/ жаңғырту жөніндегі жұмыстар (жоспарлы-алдын алу жөндеу жөніндегі жұмыстардан басқа)</t>
    </r>
  </si>
  <si>
    <r>
      <rPr>
        <sz val="13"/>
        <rFont val="Times New Roman"/>
        <family val="1"/>
        <charset val="204"/>
      </rPr>
      <t>Мұнай өңдеу қондырғыларын/ жабдықтарды/ жүйелерін/ аппараттарын жөндеу/ жаңғырту (жоспарлы-алдын алу жөндеу жұмыстарынан басқа)</t>
    </r>
  </si>
  <si>
    <r>
      <rPr>
        <sz val="13"/>
        <rFont val="Times New Roman"/>
        <family val="1"/>
        <charset val="204"/>
      </rPr>
      <t xml:space="preserve">ТШО отын жүйесін (LGM) жаңғырту бойынша жұмыстар </t>
    </r>
  </si>
  <si>
    <r>
      <rPr>
        <sz val="12"/>
        <rFont val="Times New Roman"/>
        <family val="1"/>
        <charset val="204"/>
      </rPr>
      <t>691012.000.000007</t>
    </r>
  </si>
  <si>
    <r>
      <rPr>
        <sz val="12"/>
        <rFont val="Times New Roman"/>
        <family val="1"/>
        <charset val="204"/>
      </rPr>
      <t xml:space="preserve">Заңгерлік консультациялық қызметтер </t>
    </r>
  </si>
  <si>
    <r>
      <rPr>
        <sz val="13"/>
        <rFont val="Times New Roman"/>
        <family val="1"/>
        <charset val="204"/>
      </rPr>
      <t>ГСК жобасын іске асыру үшін заңгерлік консультациялық қызметтер</t>
    </r>
  </si>
  <si>
    <r>
      <rPr>
        <sz val="13"/>
        <rFont val="Times New Roman"/>
        <family val="1"/>
        <charset val="204"/>
      </rPr>
      <t>Негізгі шарттар шеңберінде әзірленуі ГСК жобасын іске асыруға және ТШО-мен жасалатын келісімдерді келісуді жалғастыруға қажеттті келісімдерді сүйемелдеу үшін заң консультантының қызметтерін сатып алу.</t>
    </r>
  </si>
  <si>
    <r>
      <rPr>
        <sz val="13"/>
        <rFont val="Times New Roman"/>
        <family val="1"/>
        <charset val="204"/>
      </rPr>
      <t>«Атырау облысында алғашқы интеграцияланған газ-химия кешенін салу. Екінші фаза (Газ сепарациялық кешеннің құрылысы)» жобасы үшін EPC кезеңіне құрылысты сүйемелдеу,  жобалық шешімдердің сенімділігін қамтамасыз етуді қолдау және Brownfield учаскелеріндегі қиылыстар бойынша құрылыс жұмыстарын бақылау бойынша қызметтер.</t>
    </r>
  </si>
  <si>
    <r>
      <rPr>
        <sz val="12"/>
        <rFont val="Times New Roman"/>
        <family val="1"/>
        <charset val="204"/>
      </rPr>
      <t>6 Ж</t>
    </r>
  </si>
  <si>
    <r>
      <rPr>
        <sz val="12"/>
        <rFont val="Times New Roman"/>
        <family val="1"/>
        <charset val="204"/>
      </rPr>
      <t>4 Қ</t>
    </r>
  </si>
  <si>
    <r>
      <rPr>
        <sz val="12"/>
        <rFont val="Times New Roman"/>
        <family val="1"/>
        <charset val="204"/>
      </rPr>
      <t>3 Қ</t>
    </r>
  </si>
  <si>
    <r>
      <rPr>
        <sz val="13"/>
        <rFont val="Times New Roman"/>
        <family val="1"/>
        <charset val="204"/>
      </rPr>
      <t>Техникалық күрделі объектілерді салу жобасын басқару жөніндегі инжинирингтік қызметтер</t>
    </r>
  </si>
  <si>
    <r>
      <rPr>
        <sz val="13"/>
        <rFont val="Times New Roman"/>
        <family val="1"/>
        <charset val="204"/>
      </rPr>
      <t>Атырау облысында жобаны басқару және іске қосу-жөндеу жұмыстары және газ сепарациялық кешенді пайдалануға беру жөніндегі қызметтер</t>
    </r>
  </si>
  <si>
    <r>
      <rPr>
        <sz val="12"/>
        <rFont val="Times New Roman"/>
        <family val="1"/>
        <charset val="204"/>
      </rPr>
      <t>2025 жылғы қараша</t>
    </r>
  </si>
  <si>
    <r>
      <rPr>
        <sz val="12"/>
        <rFont val="Times New Roman"/>
        <family val="1"/>
        <charset val="204"/>
      </rPr>
      <t>5 Қ</t>
    </r>
  </si>
  <si>
    <r>
      <rPr>
        <sz val="12"/>
        <rFont val="Times New Roman"/>
        <family val="1"/>
        <charset val="204"/>
      </rPr>
      <t>2025 жылғы мамыр</t>
    </r>
  </si>
  <si>
    <r>
      <rPr>
        <sz val="12"/>
        <rFont val="Times New Roman"/>
        <family val="1"/>
        <charset val="204"/>
      </rPr>
      <t>сатып алуды жүзеге асыру мерзімін өзгерту</t>
    </r>
  </si>
  <si>
    <r>
      <rPr>
        <b/>
        <sz val="14"/>
        <rFont val="Times New Roman"/>
        <family val="1"/>
        <charset val="204"/>
      </rPr>
      <t xml:space="preserve">Ерекше тәртіпті қолдана отырып, «KMG PetroChem» ЖШС-ның тауарларды, жұмыстар мен қызметтерді сатып алудың 2025-2028 жылдарға арналған тізбесіне толықтырулар мен өзгерістер </t>
    </r>
  </si>
  <si>
    <r>
      <rPr>
        <sz val="12"/>
        <rFont val="Times New Roman"/>
        <family val="1"/>
        <charset val="204"/>
      </rPr>
      <t xml:space="preserve">«KMG PetroChem» жауапкершілігі шектеулі серіктестігі </t>
    </r>
  </si>
  <si>
    <r>
      <rPr>
        <sz val="13"/>
        <rFont val="Times New Roman"/>
        <family val="1"/>
        <charset val="204"/>
      </rPr>
      <t>711220.000.000001</t>
    </r>
  </si>
  <si>
    <r>
      <rPr>
        <sz val="12"/>
        <rFont val="Times New Roman"/>
        <family val="1"/>
        <charset val="204"/>
      </rPr>
      <t>Табиғат қорғауды жобалау бойынша жұмыстар</t>
    </r>
  </si>
  <si>
    <r>
      <rPr>
        <sz val="13"/>
        <rFont val="Times New Roman"/>
        <family val="1"/>
        <charset val="204"/>
      </rPr>
      <t>Жобаларды басқару бойынша қызметтер</t>
    </r>
  </si>
  <si>
    <r>
      <rPr>
        <sz val="12"/>
        <rFont val="Times New Roman"/>
        <family val="1"/>
        <charset val="204"/>
      </rPr>
      <t>2025 жылғы маусым</t>
    </r>
  </si>
  <si>
    <r>
      <rPr>
        <sz val="12"/>
        <rFont val="Times New Roman"/>
        <family val="1"/>
        <charset val="204"/>
      </rPr>
      <t>жұмыс</t>
    </r>
  </si>
  <si>
    <r>
      <rPr>
        <sz val="12"/>
        <rFont val="Times New Roman"/>
        <family val="1"/>
        <charset val="204"/>
      </rPr>
      <t>қызмет</t>
    </r>
  </si>
  <si>
    <r>
      <rPr>
        <sz val="12"/>
        <rFont val="Times New Roman"/>
        <family val="1"/>
        <charset val="204"/>
      </rPr>
      <t>Тәртіптің 73-бабы 1-тармағының 13) тармақшасы</t>
    </r>
  </si>
  <si>
    <r>
      <rPr>
        <sz val="12"/>
        <rFont val="Times New Roman"/>
        <family val="1"/>
        <charset val="204"/>
      </rPr>
      <t>жаңа жол қосылды</t>
    </r>
  </si>
  <si>
    <t>«KMG PetroChem» ЖШС Басқарма төрағасының корпоративтік орталық жөніндегі орынбасарының</t>
  </si>
  <si>
    <t xml:space="preserve"> 2025 жылғы 28 наурыздағы № 28 бұйрығына қосымша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</si>
</sst>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sz val="11"/>
      <color theme="1"/>
      <name val="Calibri"/>
      <family val="2"/>
      <charset val="204"/>
      <scheme val="minor"/>
    </font>
    <font>
      <sz val="12"/>
      <name val="Times New Roman"/>
      <family val="1"/>
      <charset val="204"/>
    </font>
    <font>
      <sz val="10"/>
      <name val="Arial Cyr"/>
      <family val="2"/>
      <charset val="204"/>
    </font>
    <font>
      <sz val="10"/>
      <name val="Times New Roman"/>
      <family val="1"/>
      <charset val="204"/>
    </font>
    <font>
      <sz val="11"/>
      <name val="Calibri"/>
      <family val="2"/>
      <scheme val="minor"/>
    </font>
    <font>
      <sz val="11"/>
      <name val="Times New Roman"/>
      <family val="1"/>
      <charset val="204"/>
    </font>
    <font>
      <b/>
      <sz val="11"/>
      <name val="Times New Roman"/>
      <family val="1"/>
      <charset val="204"/>
    </font>
    <font>
      <b/>
      <sz val="12"/>
      <name val="Times New Roman"/>
      <family val="1"/>
      <charset val="204"/>
    </font>
    <font>
      <b/>
      <u/>
      <sz val="12"/>
      <name val="Times New Roman"/>
      <family val="1"/>
      <charset val="204"/>
    </font>
    <font>
      <b/>
      <i/>
      <sz val="12"/>
      <name val="Times New Roman"/>
      <family val="1"/>
      <charset val="204"/>
    </font>
    <font>
      <sz val="12"/>
      <name val="Calibri"/>
      <family val="2"/>
      <scheme val="minor"/>
    </font>
    <font>
      <b/>
      <sz val="14"/>
      <name val="Times New Roman"/>
      <family val="1"/>
      <charset val="204"/>
    </font>
    <font>
      <sz val="14"/>
      <name val="Times New Roman"/>
      <family val="1"/>
      <charset val="204"/>
    </font>
    <font>
      <sz val="14"/>
      <name val="Calibri"/>
      <family val="2"/>
      <scheme val="minor"/>
    </font>
    <font>
      <u/>
      <sz val="11"/>
      <color theme="10"/>
      <name val="Calibri"/>
      <family val="2"/>
      <scheme val="minor"/>
    </font>
    <font>
      <sz val="12"/>
      <color theme="1"/>
      <name val="Times New Roman"/>
      <family val="1"/>
      <charset val="204"/>
    </font>
    <font>
      <b/>
      <sz val="12"/>
      <name val="Calibri"/>
      <family val="2"/>
      <charset val="204"/>
      <scheme val="minor"/>
    </font>
    <font>
      <sz val="13"/>
      <name val="Times New Roman"/>
      <family val="1"/>
      <charset val="204"/>
    </font>
  </fonts>
  <fills count="4">
    <fill>
      <patternFill patternType="none"/>
    </fill>
    <fill>
      <patternFill patternType="gray125"/>
    </fill>
    <fill>
      <patternFill patternType="solid">
        <fgColor theme="6" tint="0.59996337778862885"/>
        <bgColor indexed="64"/>
      </patternFill>
    </fill>
    <fill>
      <patternFill patternType="solid">
        <fgColor theme="6"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3" fillId="0" borderId="0"/>
    <xf numFmtId="0" fontId="15" fillId="0" borderId="0" applyNumberFormat="0" applyFill="0" applyBorder="0" applyAlignment="0" applyProtection="0"/>
    <xf numFmtId="0" fontId="1" fillId="0" borderId="0"/>
  </cellStyleXfs>
  <cellXfs count="70">
    <xf numFmtId="0" fontId="0" fillId="0" borderId="0" xfId="0"/>
    <xf numFmtId="0" fontId="2" fillId="0" borderId="0" xfId="0" applyFont="1" applyAlignment="1">
      <alignment horizontal="left" wrapText="1"/>
    </xf>
    <xf numFmtId="0" fontId="8" fillId="0" borderId="1" xfId="0" applyFont="1" applyBorder="1" applyAlignment="1">
      <alignment horizontal="center" vertical="top" wrapText="1"/>
    </xf>
    <xf numFmtId="0" fontId="2" fillId="0" borderId="0" xfId="0" applyFont="1"/>
    <xf numFmtId="0" fontId="4" fillId="0" borderId="0" xfId="0" applyFont="1"/>
    <xf numFmtId="0" fontId="5" fillId="0" borderId="0" xfId="0" applyFont="1"/>
    <xf numFmtId="0" fontId="6" fillId="0" borderId="0" xfId="0" applyFont="1"/>
    <xf numFmtId="0" fontId="7" fillId="0" borderId="0" xfId="0" applyFont="1"/>
    <xf numFmtId="0" fontId="7" fillId="0" borderId="0" xfId="0" applyFont="1" applyAlignment="1">
      <alignment horizontal="center"/>
    </xf>
    <xf numFmtId="0" fontId="2" fillId="0" borderId="0" xfId="0" applyFont="1" applyAlignment="1">
      <alignment wrapText="1"/>
    </xf>
    <xf numFmtId="0" fontId="9" fillId="0" borderId="0" xfId="0" applyFont="1"/>
    <xf numFmtId="0" fontId="10" fillId="0" borderId="0" xfId="0" applyFont="1" applyAlignment="1">
      <alignment horizontal="left"/>
    </xf>
    <xf numFmtId="0" fontId="2" fillId="0" borderId="0" xfId="0" applyFont="1" applyAlignment="1">
      <alignment horizontal="left" vertical="center" wrapText="1"/>
    </xf>
    <xf numFmtId="0" fontId="11" fillId="0" borderId="0" xfId="0" applyFont="1"/>
    <xf numFmtId="0" fontId="8" fillId="0" borderId="0" xfId="0" applyFont="1" applyAlignment="1">
      <alignment horizontal="center"/>
    </xf>
    <xf numFmtId="0" fontId="2" fillId="0" borderId="0" xfId="0" applyFont="1" applyAlignment="1">
      <alignment horizontal="left" vertical="center"/>
    </xf>
    <xf numFmtId="0" fontId="11" fillId="0" borderId="0" xfId="0" applyFont="1" applyAlignment="1">
      <alignment horizontal="left" vertical="center"/>
    </xf>
    <xf numFmtId="0" fontId="13" fillId="0" borderId="0" xfId="0" applyFont="1"/>
    <xf numFmtId="0" fontId="14" fillId="0" borderId="0" xfId="0" applyFont="1"/>
    <xf numFmtId="0" fontId="13" fillId="0" borderId="0" xfId="0" applyFont="1" applyAlignment="1">
      <alignment horizontal="left"/>
    </xf>
    <xf numFmtId="0" fontId="13" fillId="0" borderId="0" xfId="0" applyFont="1" applyAlignment="1">
      <alignment horizontal="left" vertical="center"/>
    </xf>
    <xf numFmtId="0" fontId="14"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vertical="center"/>
    </xf>
    <xf numFmtId="0" fontId="14" fillId="0" borderId="0" xfId="0" applyFont="1" applyAlignment="1">
      <alignment vertical="center"/>
    </xf>
    <xf numFmtId="0" fontId="2" fillId="0" borderId="0" xfId="0" applyFont="1" applyAlignment="1">
      <alignment horizontal="center"/>
    </xf>
    <xf numFmtId="0" fontId="8" fillId="0" borderId="2" xfId="0" applyFont="1" applyBorder="1" applyAlignment="1">
      <alignment horizontal="center" vertical="top" wrapText="1"/>
    </xf>
    <xf numFmtId="0" fontId="2" fillId="0" borderId="0" xfId="0" applyFont="1" applyAlignment="1">
      <alignment horizontal="center" vertical="center" wrapText="1"/>
    </xf>
    <xf numFmtId="0" fontId="11" fillId="0" borderId="0" xfId="0" applyFont="1" applyAlignment="1">
      <alignment horizontal="center" vertical="center" wrapText="1"/>
    </xf>
    <xf numFmtId="3" fontId="8" fillId="2" borderId="1" xfId="0" applyNumberFormat="1" applyFont="1" applyFill="1" applyBorder="1" applyAlignment="1">
      <alignment horizontal="center" vertical="center"/>
    </xf>
    <xf numFmtId="0" fontId="8" fillId="0" borderId="0" xfId="0" applyFont="1" applyAlignment="1">
      <alignment horizontal="center" vertical="center"/>
    </xf>
    <xf numFmtId="0" fontId="17" fillId="0" borderId="0" xfId="0" applyFont="1" applyAlignment="1">
      <alignment horizontal="center" vertical="center"/>
    </xf>
    <xf numFmtId="0" fontId="8" fillId="2" borderId="1" xfId="0" applyFont="1" applyFill="1" applyBorder="1" applyAlignment="1">
      <alignment horizontal="center" vertical="center"/>
    </xf>
    <xf numFmtId="3" fontId="8" fillId="3" borderId="1" xfId="0" applyNumberFormat="1" applyFont="1" applyFill="1" applyBorder="1" applyAlignment="1">
      <alignment horizontal="center" vertical="top" wrapText="1"/>
    </xf>
    <xf numFmtId="0" fontId="8" fillId="3" borderId="1" xfId="0" applyFont="1" applyFill="1" applyBorder="1" applyAlignment="1">
      <alignment horizontal="center" vertical="top" wrapText="1"/>
    </xf>
    <xf numFmtId="0" fontId="8" fillId="0" borderId="0" xfId="0" applyFont="1" applyAlignment="1">
      <alignment horizontal="center" vertical="top" wrapText="1"/>
    </xf>
    <xf numFmtId="0" fontId="17" fillId="0" borderId="0" xfId="0" applyFont="1" applyAlignment="1">
      <alignment horizontal="center" vertical="top" wrapText="1"/>
    </xf>
    <xf numFmtId="0" fontId="2" fillId="0" borderId="0" xfId="0" applyFont="1" applyAlignment="1">
      <alignment horizontal="left"/>
    </xf>
    <xf numFmtId="0" fontId="2" fillId="0" borderId="0" xfId="0" applyFont="1" applyAlignment="1">
      <alignment vertical="center"/>
    </xf>
    <xf numFmtId="0" fontId="12" fillId="0" borderId="0" xfId="1" applyFont="1" applyAlignment="1">
      <alignment vertical="center"/>
    </xf>
    <xf numFmtId="0" fontId="12" fillId="0" borderId="0" xfId="0" applyFont="1" applyAlignment="1">
      <alignment vertical="top" wrapText="1"/>
    </xf>
    <xf numFmtId="0" fontId="13" fillId="0" borderId="0" xfId="0" applyFont="1" applyAlignment="1">
      <alignment horizontal="left" vertical="top" wrapText="1"/>
    </xf>
    <xf numFmtId="0" fontId="14" fillId="0" borderId="0" xfId="0" applyFont="1" applyAlignment="1">
      <alignment horizontal="left" vertical="top" wrapText="1"/>
    </xf>
    <xf numFmtId="0" fontId="13" fillId="0" borderId="0" xfId="0" applyFont="1" applyAlignment="1">
      <alignment vertical="top" wrapText="1"/>
    </xf>
    <xf numFmtId="0" fontId="16" fillId="0" borderId="1" xfId="2" applyFont="1" applyFill="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3" fontId="2" fillId="0" borderId="1" xfId="0" applyNumberFormat="1" applyFont="1" applyBorder="1" applyAlignment="1">
      <alignment horizontal="center" vertical="top" wrapText="1"/>
    </xf>
    <xf numFmtId="0" fontId="2" fillId="0" borderId="0" xfId="0" applyFont="1" applyAlignment="1">
      <alignment horizontal="center" vertical="top" wrapText="1"/>
    </xf>
    <xf numFmtId="0" fontId="18" fillId="0" borderId="1" xfId="0" applyFont="1" applyBorder="1" applyAlignment="1">
      <alignment horizontal="center" vertical="top" wrapText="1"/>
    </xf>
    <xf numFmtId="0" fontId="18" fillId="0" borderId="1" xfId="0" applyFont="1" applyBorder="1" applyAlignment="1">
      <alignment horizontal="left" vertical="top" wrapText="1"/>
    </xf>
    <xf numFmtId="3" fontId="18" fillId="0" borderId="1" xfId="0" applyNumberFormat="1" applyFont="1" applyBorder="1" applyAlignment="1">
      <alignment horizontal="center" vertical="top" wrapText="1"/>
    </xf>
    <xf numFmtId="0" fontId="11" fillId="0" borderId="0" xfId="0" applyFont="1" applyAlignment="1">
      <alignment horizontal="center" vertical="top" wrapText="1"/>
    </xf>
    <xf numFmtId="0" fontId="4" fillId="0" borderId="0" xfId="0" applyFont="1" applyAlignment="1">
      <alignment horizontal="right"/>
    </xf>
    <xf numFmtId="0" fontId="2" fillId="0" borderId="0" xfId="0" applyFont="1" applyAlignment="1">
      <alignment horizontal="left" wrapText="1"/>
    </xf>
    <xf numFmtId="0" fontId="8" fillId="2" borderId="1" xfId="0" applyFont="1" applyFill="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10" fillId="0" borderId="0" xfId="0" applyFont="1" applyAlignment="1">
      <alignment horizontal="left" vertical="center"/>
    </xf>
    <xf numFmtId="0" fontId="10" fillId="0" borderId="0" xfId="0" applyFont="1" applyAlignment="1">
      <alignment horizontal="left"/>
    </xf>
    <xf numFmtId="0" fontId="12" fillId="0" borderId="0" xfId="0" applyFont="1" applyAlignment="1">
      <alignment horizontal="center" vertical="center"/>
    </xf>
    <xf numFmtId="0" fontId="13" fillId="0" borderId="0" xfId="0" applyFont="1" applyAlignment="1">
      <alignment horizontal="right"/>
    </xf>
    <xf numFmtId="0" fontId="8" fillId="0" borderId="1" xfId="0" applyFont="1" applyBorder="1" applyAlignment="1">
      <alignment horizontal="center" vertical="top" wrapText="1"/>
    </xf>
  </cellXfs>
  <cellStyles count="4">
    <cellStyle name="Гиперссылка" xfId="2" builtinId="8"/>
    <cellStyle name="Обычный" xfId="0" builtinId="0"/>
    <cellStyle name="Обычный 136" xfId="3" xr:uid="{00000000-0005-0000-0000-000008000000}"/>
    <cellStyle name="Обычный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A0549-20D9-46D0-8ADA-A3CF4FE00E0B}">
  <sheetPr>
    <pageSetUpPr fitToPage="1"/>
  </sheetPr>
  <dimension ref="A1:AD40"/>
  <sheetViews>
    <sheetView tabSelected="1" view="pageBreakPreview" topLeftCell="J1" zoomScale="60" zoomScaleNormal="60" workbookViewId="0">
      <selection activeCell="N16" sqref="N16"/>
    </sheetView>
  </sheetViews>
  <sheetFormatPr defaultColWidth="9.1796875" defaultRowHeight="12.75" customHeight="1" x14ac:dyDescent="0.35"/>
  <cols>
    <col min="1" max="1" width="6.26953125" style="4" customWidth="1"/>
    <col min="2" max="2" width="21.81640625" style="4" customWidth="1"/>
    <col min="3" max="3" width="22.26953125" style="4" customWidth="1"/>
    <col min="4" max="4" width="40.26953125" style="4" customWidth="1"/>
    <col min="5" max="5" width="56.54296875" style="4" customWidth="1"/>
    <col min="6" max="6" width="71.54296875" style="4" customWidth="1"/>
    <col min="7" max="7" width="19.453125" style="4" customWidth="1"/>
    <col min="8" max="8" width="14.26953125" style="4" customWidth="1"/>
    <col min="9" max="9" width="11.54296875" style="4" customWidth="1"/>
    <col min="10" max="13" width="21.54296875" style="4" customWidth="1"/>
    <col min="14" max="14" width="25.7265625" style="4" customWidth="1"/>
    <col min="15" max="15" width="20.1796875" style="4" customWidth="1"/>
    <col min="16" max="16" width="23" style="4" customWidth="1"/>
    <col min="17" max="30" width="9.1796875" style="4" customWidth="1"/>
    <col min="31" max="16384" width="9.1796875" style="5"/>
  </cols>
  <sheetData>
    <row r="1" spans="1:30" ht="14.25" customHeight="1" x14ac:dyDescent="0.35"/>
    <row r="2" spans="1:30" ht="14.25" customHeight="1" x14ac:dyDescent="0.35">
      <c r="K2" s="53" t="s">
        <v>53</v>
      </c>
      <c r="L2" s="53"/>
      <c r="M2" s="53"/>
      <c r="N2" s="53"/>
      <c r="O2" s="53"/>
      <c r="P2" s="53"/>
    </row>
    <row r="3" spans="1:30" ht="14.25" customHeight="1" x14ac:dyDescent="0.35">
      <c r="K3" s="53" t="s">
        <v>54</v>
      </c>
      <c r="L3" s="53"/>
      <c r="M3" s="53"/>
      <c r="N3" s="53"/>
      <c r="O3" s="53"/>
      <c r="P3" s="53"/>
    </row>
    <row r="4" spans="1:30" s="13" customFormat="1" ht="14.25" customHeight="1" x14ac:dyDescent="0.35">
      <c r="A4" s="3"/>
      <c r="B4" s="3"/>
      <c r="C4" s="3"/>
      <c r="D4" s="3"/>
      <c r="E4" s="3"/>
      <c r="F4" s="3"/>
      <c r="G4" s="3"/>
      <c r="H4" s="3"/>
      <c r="I4" s="3"/>
      <c r="J4" s="3"/>
      <c r="K4" s="3"/>
      <c r="L4" s="3"/>
      <c r="M4" s="3"/>
      <c r="N4" s="3"/>
      <c r="O4" s="14"/>
      <c r="P4" s="3"/>
      <c r="Q4" s="3"/>
      <c r="R4" s="3"/>
      <c r="S4" s="3"/>
      <c r="T4" s="3"/>
      <c r="U4" s="3"/>
      <c r="V4" s="3"/>
      <c r="W4" s="3"/>
      <c r="X4" s="3"/>
      <c r="Y4" s="3"/>
      <c r="Z4" s="3"/>
      <c r="AA4" s="3"/>
      <c r="AB4" s="3"/>
      <c r="AC4" s="3"/>
      <c r="AD4" s="3"/>
    </row>
    <row r="5" spans="1:30" s="24" customFormat="1" ht="24.75" customHeight="1" x14ac:dyDescent="0.35">
      <c r="A5" s="67" t="s">
        <v>43</v>
      </c>
      <c r="B5" s="67"/>
      <c r="C5" s="67"/>
      <c r="D5" s="67"/>
      <c r="E5" s="67"/>
      <c r="F5" s="67"/>
      <c r="G5" s="67"/>
      <c r="H5" s="67"/>
      <c r="I5" s="67"/>
      <c r="J5" s="67"/>
      <c r="K5" s="67"/>
      <c r="L5" s="67"/>
      <c r="M5" s="67"/>
      <c r="N5" s="67"/>
      <c r="O5" s="67"/>
      <c r="P5" s="67"/>
      <c r="Q5" s="23"/>
      <c r="R5" s="23"/>
      <c r="S5" s="23"/>
      <c r="T5" s="23"/>
      <c r="U5" s="23"/>
      <c r="V5" s="23"/>
      <c r="W5" s="23"/>
      <c r="X5" s="23"/>
      <c r="Y5" s="23"/>
      <c r="Z5" s="23"/>
      <c r="AA5" s="23"/>
      <c r="AB5" s="23"/>
      <c r="AC5" s="23"/>
      <c r="AD5" s="23"/>
    </row>
    <row r="6" spans="1:30" s="18" customFormat="1" ht="12" customHeight="1" x14ac:dyDescent="0.45">
      <c r="A6" s="19"/>
      <c r="B6" s="19"/>
      <c r="C6" s="68" t="s">
        <v>0</v>
      </c>
      <c r="D6" s="68"/>
      <c r="E6" s="68"/>
      <c r="F6" s="68"/>
      <c r="G6" s="68"/>
      <c r="H6" s="68"/>
      <c r="I6" s="68"/>
      <c r="J6" s="68"/>
      <c r="K6" s="68"/>
      <c r="L6" s="68"/>
      <c r="M6" s="68"/>
      <c r="N6" s="68"/>
      <c r="O6" s="68"/>
      <c r="P6" s="17"/>
      <c r="Q6" s="17"/>
      <c r="R6" s="17"/>
      <c r="S6" s="17"/>
      <c r="T6" s="17"/>
      <c r="U6" s="17"/>
      <c r="V6" s="17"/>
      <c r="W6" s="17"/>
      <c r="X6" s="17"/>
      <c r="Y6" s="17"/>
      <c r="Z6" s="17"/>
      <c r="AA6" s="17"/>
      <c r="AB6" s="17"/>
      <c r="AC6" s="17"/>
      <c r="AD6" s="17"/>
    </row>
    <row r="7" spans="1:30" s="18" customFormat="1" ht="24.75" customHeight="1" x14ac:dyDescent="0.4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row>
    <row r="8" spans="1:30" s="13" customFormat="1" ht="60" customHeight="1" x14ac:dyDescent="0.35">
      <c r="A8" s="69" t="s">
        <v>1</v>
      </c>
      <c r="B8" s="69" t="s">
        <v>10</v>
      </c>
      <c r="C8" s="69" t="s">
        <v>4</v>
      </c>
      <c r="D8" s="69" t="s">
        <v>11</v>
      </c>
      <c r="E8" s="69" t="s">
        <v>5</v>
      </c>
      <c r="F8" s="69" t="s">
        <v>2</v>
      </c>
      <c r="G8" s="69" t="s">
        <v>14</v>
      </c>
      <c r="H8" s="69" t="s">
        <v>6</v>
      </c>
      <c r="I8" s="69" t="s">
        <v>9</v>
      </c>
      <c r="J8" s="69" t="s">
        <v>16</v>
      </c>
      <c r="K8" s="69"/>
      <c r="L8" s="69"/>
      <c r="M8" s="69"/>
      <c r="N8" s="69" t="s">
        <v>16</v>
      </c>
      <c r="O8" s="69" t="s">
        <v>7</v>
      </c>
      <c r="P8" s="69" t="s">
        <v>8</v>
      </c>
      <c r="Q8" s="25"/>
      <c r="R8" s="3"/>
      <c r="S8" s="3"/>
      <c r="T8" s="3"/>
      <c r="U8" s="3"/>
      <c r="V8" s="3"/>
      <c r="W8" s="3"/>
      <c r="X8" s="3"/>
      <c r="Y8" s="3"/>
      <c r="Z8" s="3"/>
      <c r="AA8" s="3"/>
      <c r="AB8" s="3"/>
      <c r="AC8" s="3"/>
      <c r="AD8" s="3"/>
    </row>
    <row r="9" spans="1:30" s="13" customFormat="1" ht="24.75" customHeight="1" x14ac:dyDescent="0.35">
      <c r="A9" s="69"/>
      <c r="B9" s="69"/>
      <c r="C9" s="69"/>
      <c r="D9" s="69"/>
      <c r="E9" s="69"/>
      <c r="F9" s="69"/>
      <c r="G9" s="69"/>
      <c r="H9" s="69"/>
      <c r="I9" s="69"/>
      <c r="J9" s="2">
        <v>2025</v>
      </c>
      <c r="K9" s="2">
        <v>2026</v>
      </c>
      <c r="L9" s="2">
        <v>2027</v>
      </c>
      <c r="M9" s="26">
        <v>2028</v>
      </c>
      <c r="N9" s="69"/>
      <c r="O9" s="69"/>
      <c r="P9" s="69"/>
      <c r="Q9" s="25"/>
      <c r="R9" s="3"/>
      <c r="S9" s="3"/>
      <c r="T9" s="3"/>
      <c r="U9" s="3"/>
      <c r="V9" s="3"/>
      <c r="W9" s="3"/>
      <c r="X9" s="3"/>
      <c r="Y9" s="3"/>
      <c r="Z9" s="3"/>
      <c r="AA9" s="3"/>
      <c r="AB9" s="3"/>
      <c r="AC9" s="3"/>
      <c r="AD9" s="3"/>
    </row>
    <row r="10" spans="1:30" s="28" customFormat="1" ht="27" customHeight="1" x14ac:dyDescent="0.35">
      <c r="A10" s="56" t="s">
        <v>17</v>
      </c>
      <c r="B10" s="57"/>
      <c r="C10" s="57"/>
      <c r="D10" s="57"/>
      <c r="E10" s="57"/>
      <c r="F10" s="57"/>
      <c r="G10" s="57"/>
      <c r="H10" s="57"/>
      <c r="I10" s="57"/>
      <c r="J10" s="57"/>
      <c r="K10" s="57"/>
      <c r="L10" s="57"/>
      <c r="M10" s="57"/>
      <c r="N10" s="57"/>
      <c r="O10" s="57"/>
      <c r="P10" s="58"/>
      <c r="Q10" s="27"/>
      <c r="R10" s="27"/>
      <c r="S10" s="27"/>
      <c r="T10" s="27"/>
      <c r="U10" s="27"/>
      <c r="V10" s="27"/>
      <c r="W10" s="27"/>
      <c r="X10" s="27"/>
      <c r="Y10" s="27"/>
      <c r="Z10" s="27"/>
      <c r="AA10" s="27"/>
      <c r="AB10" s="27"/>
      <c r="AC10" s="27"/>
      <c r="AD10" s="27"/>
    </row>
    <row r="11" spans="1:30" s="48" customFormat="1" ht="85.5" customHeight="1" x14ac:dyDescent="0.35">
      <c r="A11" s="45" t="s">
        <v>21</v>
      </c>
      <c r="B11" s="45" t="s">
        <v>44</v>
      </c>
      <c r="C11" s="44" t="s">
        <v>20</v>
      </c>
      <c r="D11" s="46" t="s">
        <v>46</v>
      </c>
      <c r="E11" s="46" t="s">
        <v>46</v>
      </c>
      <c r="F11" s="46" t="s">
        <v>22</v>
      </c>
      <c r="G11" s="45" t="s">
        <v>48</v>
      </c>
      <c r="H11" s="45" t="s">
        <v>49</v>
      </c>
      <c r="I11" s="45">
        <v>1</v>
      </c>
      <c r="J11" s="47">
        <v>470000000</v>
      </c>
      <c r="K11" s="45">
        <v>0</v>
      </c>
      <c r="L11" s="45">
        <v>0</v>
      </c>
      <c r="M11" s="45">
        <v>0</v>
      </c>
      <c r="N11" s="47">
        <f t="shared" ref="N11" si="0">SUM(J11:M11)</f>
        <v>470000000</v>
      </c>
      <c r="O11" s="45" t="s">
        <v>51</v>
      </c>
      <c r="P11" s="45" t="s">
        <v>42</v>
      </c>
    </row>
    <row r="12" spans="1:30" s="52" customFormat="1" ht="99.75" customHeight="1" x14ac:dyDescent="0.35">
      <c r="A12" s="45" t="s">
        <v>34</v>
      </c>
      <c r="B12" s="45" t="s">
        <v>44</v>
      </c>
      <c r="C12" s="49" t="s">
        <v>25</v>
      </c>
      <c r="D12" s="50" t="s">
        <v>26</v>
      </c>
      <c r="E12" s="50" t="s">
        <v>27</v>
      </c>
      <c r="F12" s="50" t="s">
        <v>28</v>
      </c>
      <c r="G12" s="45" t="s">
        <v>48</v>
      </c>
      <c r="H12" s="45" t="s">
        <v>49</v>
      </c>
      <c r="I12" s="45">
        <v>1</v>
      </c>
      <c r="J12" s="51">
        <v>2771753325</v>
      </c>
      <c r="K12" s="51">
        <v>17146724475</v>
      </c>
      <c r="L12" s="51">
        <v>18971220060</v>
      </c>
      <c r="M12" s="51">
        <v>15578602140</v>
      </c>
      <c r="N12" s="47">
        <f>SUM(J12:M12)</f>
        <v>54468300000</v>
      </c>
      <c r="O12" s="45" t="s">
        <v>51</v>
      </c>
      <c r="P12" s="45" t="s">
        <v>52</v>
      </c>
      <c r="Q12" s="48"/>
      <c r="R12" s="48"/>
      <c r="S12" s="48"/>
      <c r="T12" s="48"/>
      <c r="U12" s="48"/>
      <c r="V12" s="48"/>
      <c r="W12" s="48"/>
      <c r="X12" s="48"/>
      <c r="Y12" s="48"/>
      <c r="Z12" s="48"/>
      <c r="AA12" s="48"/>
      <c r="AB12" s="48"/>
      <c r="AC12" s="48"/>
      <c r="AD12" s="48"/>
    </row>
    <row r="13" spans="1:30" s="31" customFormat="1" ht="21" customHeight="1" x14ac:dyDescent="0.35">
      <c r="A13" s="55" t="s">
        <v>13</v>
      </c>
      <c r="B13" s="55"/>
      <c r="C13" s="55"/>
      <c r="D13" s="55"/>
      <c r="E13" s="55"/>
      <c r="F13" s="55"/>
      <c r="G13" s="55"/>
      <c r="H13" s="55"/>
      <c r="I13" s="55"/>
      <c r="J13" s="29">
        <v>27871067615</v>
      </c>
      <c r="K13" s="29">
        <v>434182829664</v>
      </c>
      <c r="L13" s="29">
        <v>404458895961</v>
      </c>
      <c r="M13" s="29">
        <v>174901123165</v>
      </c>
      <c r="N13" s="29">
        <v>1041413916405</v>
      </c>
      <c r="O13" s="32" t="s">
        <v>3</v>
      </c>
      <c r="P13" s="32"/>
      <c r="Q13" s="30"/>
      <c r="R13" s="30"/>
      <c r="S13" s="30"/>
      <c r="T13" s="30"/>
      <c r="U13" s="30"/>
      <c r="V13" s="30"/>
      <c r="W13" s="30"/>
      <c r="X13" s="30"/>
      <c r="Y13" s="30"/>
      <c r="Z13" s="30"/>
      <c r="AA13" s="30"/>
      <c r="AB13" s="30"/>
      <c r="AC13" s="30"/>
      <c r="AD13" s="30"/>
    </row>
    <row r="14" spans="1:30" s="31" customFormat="1" ht="21" customHeight="1" x14ac:dyDescent="0.35">
      <c r="A14" s="56" t="s">
        <v>18</v>
      </c>
      <c r="B14" s="57"/>
      <c r="C14" s="57"/>
      <c r="D14" s="57"/>
      <c r="E14" s="57"/>
      <c r="F14" s="57"/>
      <c r="G14" s="57"/>
      <c r="H14" s="57"/>
      <c r="I14" s="57"/>
      <c r="J14" s="57"/>
      <c r="K14" s="57"/>
      <c r="L14" s="57"/>
      <c r="M14" s="57"/>
      <c r="N14" s="57"/>
      <c r="O14" s="57"/>
      <c r="P14" s="58"/>
      <c r="Q14" s="30"/>
      <c r="R14" s="30"/>
      <c r="S14" s="30"/>
      <c r="T14" s="30"/>
      <c r="U14" s="30"/>
      <c r="V14" s="30"/>
      <c r="W14" s="30"/>
      <c r="X14" s="30"/>
      <c r="Y14" s="30"/>
      <c r="Z14" s="30"/>
      <c r="AA14" s="30"/>
      <c r="AB14" s="30"/>
      <c r="AC14" s="30"/>
      <c r="AD14" s="30"/>
    </row>
    <row r="15" spans="1:30" s="35" customFormat="1" ht="109.5" customHeight="1" x14ac:dyDescent="0.35">
      <c r="A15" s="45" t="s">
        <v>36</v>
      </c>
      <c r="B15" s="45" t="s">
        <v>44</v>
      </c>
      <c r="C15" s="50" t="s">
        <v>45</v>
      </c>
      <c r="D15" s="50" t="s">
        <v>47</v>
      </c>
      <c r="E15" s="50" t="s">
        <v>23</v>
      </c>
      <c r="F15" s="50" t="s">
        <v>33</v>
      </c>
      <c r="G15" s="45" t="s">
        <v>24</v>
      </c>
      <c r="H15" s="45" t="s">
        <v>50</v>
      </c>
      <c r="I15" s="45">
        <v>1</v>
      </c>
      <c r="J15" s="47">
        <v>6077100000</v>
      </c>
      <c r="K15" s="47">
        <v>6500100000</v>
      </c>
      <c r="L15" s="47">
        <v>8578440000</v>
      </c>
      <c r="M15" s="47">
        <v>7044360000</v>
      </c>
      <c r="N15" s="47">
        <f t="shared" ref="N15" si="1">SUM(J15:M15)</f>
        <v>28200000000</v>
      </c>
      <c r="O15" s="45" t="s">
        <v>51</v>
      </c>
      <c r="P15" s="45" t="s">
        <v>52</v>
      </c>
    </row>
    <row r="16" spans="1:30" s="35" customFormat="1" ht="109.5" customHeight="1" x14ac:dyDescent="0.35">
      <c r="A16" s="45" t="s">
        <v>35</v>
      </c>
      <c r="B16" s="45" t="s">
        <v>44</v>
      </c>
      <c r="C16" s="49" t="s">
        <v>45</v>
      </c>
      <c r="D16" s="50" t="s">
        <v>47</v>
      </c>
      <c r="E16" s="50" t="s">
        <v>37</v>
      </c>
      <c r="F16" s="50" t="s">
        <v>38</v>
      </c>
      <c r="G16" s="45" t="s">
        <v>39</v>
      </c>
      <c r="H16" s="45" t="s">
        <v>50</v>
      </c>
      <c r="I16" s="45">
        <v>1</v>
      </c>
      <c r="J16" s="47">
        <v>3290000000</v>
      </c>
      <c r="K16" s="47">
        <v>6580000000</v>
      </c>
      <c r="L16" s="47">
        <v>6580000000</v>
      </c>
      <c r="M16" s="47">
        <v>7050000000</v>
      </c>
      <c r="N16" s="47">
        <f t="shared" ref="N16" si="2">SUM(J16:M16)</f>
        <v>23500000000</v>
      </c>
      <c r="O16" s="45" t="s">
        <v>51</v>
      </c>
      <c r="P16" s="45" t="s">
        <v>52</v>
      </c>
    </row>
    <row r="17" spans="1:30" s="35" customFormat="1" ht="107.25" customHeight="1" x14ac:dyDescent="0.35">
      <c r="A17" s="45" t="s">
        <v>40</v>
      </c>
      <c r="B17" s="45" t="s">
        <v>44</v>
      </c>
      <c r="C17" s="45" t="s">
        <v>29</v>
      </c>
      <c r="D17" s="45" t="s">
        <v>30</v>
      </c>
      <c r="E17" s="49" t="s">
        <v>31</v>
      </c>
      <c r="F17" s="50" t="s">
        <v>32</v>
      </c>
      <c r="G17" s="45" t="s">
        <v>41</v>
      </c>
      <c r="H17" s="45" t="s">
        <v>50</v>
      </c>
      <c r="I17" s="45">
        <v>1</v>
      </c>
      <c r="J17" s="47">
        <v>183913043</v>
      </c>
      <c r="K17" s="47">
        <v>183913043</v>
      </c>
      <c r="L17" s="47">
        <v>183913043</v>
      </c>
      <c r="M17" s="47">
        <v>183913043</v>
      </c>
      <c r="N17" s="47">
        <f>SUM(J17:M17)</f>
        <v>735652172</v>
      </c>
      <c r="O17" s="45" t="s">
        <v>51</v>
      </c>
      <c r="P17" s="45" t="s">
        <v>52</v>
      </c>
    </row>
    <row r="18" spans="1:30" s="31" customFormat="1" ht="24" customHeight="1" x14ac:dyDescent="0.35">
      <c r="A18" s="59" t="s">
        <v>19</v>
      </c>
      <c r="B18" s="60"/>
      <c r="C18" s="60"/>
      <c r="D18" s="60"/>
      <c r="E18" s="60"/>
      <c r="F18" s="60"/>
      <c r="G18" s="60"/>
      <c r="H18" s="60"/>
      <c r="I18" s="61"/>
      <c r="J18" s="29">
        <v>9967518518</v>
      </c>
      <c r="K18" s="29">
        <v>13861341318</v>
      </c>
      <c r="L18" s="29">
        <v>16123923043</v>
      </c>
      <c r="M18" s="29">
        <v>15028273043</v>
      </c>
      <c r="N18" s="29">
        <v>54981055922</v>
      </c>
      <c r="O18" s="32"/>
      <c r="P18" s="32"/>
      <c r="Q18" s="30"/>
      <c r="R18" s="30"/>
      <c r="S18" s="30"/>
      <c r="T18" s="30"/>
      <c r="U18" s="30"/>
      <c r="V18" s="30"/>
      <c r="W18" s="30"/>
      <c r="X18" s="30"/>
      <c r="Y18" s="30"/>
      <c r="Z18" s="30"/>
      <c r="AA18" s="30"/>
      <c r="AB18" s="30"/>
      <c r="AC18" s="30"/>
      <c r="AD18" s="30"/>
    </row>
    <row r="19" spans="1:30" s="36" customFormat="1" ht="20.25" customHeight="1" x14ac:dyDescent="0.35">
      <c r="A19" s="62" t="s">
        <v>15</v>
      </c>
      <c r="B19" s="63"/>
      <c r="C19" s="63"/>
      <c r="D19" s="63"/>
      <c r="E19" s="63"/>
      <c r="F19" s="63"/>
      <c r="G19" s="63"/>
      <c r="H19" s="63"/>
      <c r="I19" s="64"/>
      <c r="J19" s="33">
        <f>J18+J13</f>
        <v>37838586133</v>
      </c>
      <c r="K19" s="33">
        <f>K18+K13</f>
        <v>448044170982</v>
      </c>
      <c r="L19" s="33">
        <f>L18+L13</f>
        <v>420582819004</v>
      </c>
      <c r="M19" s="33">
        <f>M18+M13</f>
        <v>189929396208</v>
      </c>
      <c r="N19" s="33">
        <f>N18+N13</f>
        <v>1096394972327</v>
      </c>
      <c r="O19" s="34"/>
      <c r="P19" s="34"/>
      <c r="Q19" s="35"/>
      <c r="R19" s="35"/>
      <c r="S19" s="35"/>
      <c r="T19" s="35"/>
      <c r="U19" s="35"/>
      <c r="V19" s="35"/>
      <c r="W19" s="35"/>
      <c r="X19" s="35"/>
      <c r="Y19" s="35"/>
      <c r="Z19" s="35"/>
      <c r="AA19" s="35"/>
      <c r="AB19" s="35"/>
      <c r="AC19" s="35"/>
      <c r="AD19" s="35"/>
    </row>
    <row r="20" spans="1:30" s="13" customFormat="1" ht="19.5" customHeight="1" x14ac:dyDescent="0.35">
      <c r="A20" s="14"/>
      <c r="B20" s="14"/>
      <c r="C20" s="3"/>
      <c r="D20" s="14"/>
      <c r="E20" s="25"/>
      <c r="F20" s="25"/>
      <c r="G20" s="25"/>
      <c r="H20" s="25"/>
      <c r="I20" s="25"/>
      <c r="J20" s="37"/>
      <c r="K20" s="37"/>
      <c r="L20" s="37"/>
      <c r="M20" s="37"/>
      <c r="N20" s="37"/>
      <c r="O20" s="37"/>
      <c r="P20" s="3"/>
      <c r="Q20" s="3"/>
      <c r="R20" s="3"/>
      <c r="S20" s="3"/>
      <c r="T20" s="3"/>
      <c r="U20" s="3"/>
      <c r="V20" s="3"/>
      <c r="W20" s="3"/>
      <c r="X20" s="3"/>
      <c r="Y20" s="3"/>
      <c r="Z20" s="3"/>
      <c r="AA20" s="3"/>
      <c r="AB20" s="3"/>
      <c r="AC20" s="3"/>
      <c r="AD20" s="3"/>
    </row>
    <row r="21" spans="1:30" s="21" customFormat="1" ht="19.5" customHeight="1" x14ac:dyDescent="0.35">
      <c r="A21" s="39" t="s">
        <v>12</v>
      </c>
      <c r="B21" s="39"/>
      <c r="C21" s="39"/>
      <c r="D21" s="39"/>
      <c r="E21" s="39"/>
      <c r="F21" s="39"/>
      <c r="G21" s="39"/>
      <c r="H21" s="39"/>
      <c r="I21" s="39"/>
      <c r="J21" s="20"/>
      <c r="K21" s="20"/>
      <c r="L21" s="20"/>
      <c r="M21" s="20"/>
      <c r="N21" s="20"/>
      <c r="O21" s="20"/>
      <c r="P21" s="20"/>
      <c r="Q21" s="20"/>
      <c r="R21" s="20"/>
      <c r="S21" s="20"/>
      <c r="T21" s="20"/>
      <c r="U21" s="20"/>
      <c r="V21" s="20"/>
      <c r="W21" s="20"/>
      <c r="X21" s="20"/>
      <c r="Y21" s="20"/>
      <c r="Z21" s="20"/>
      <c r="AA21" s="20"/>
      <c r="AB21" s="20"/>
      <c r="AC21" s="20"/>
      <c r="AD21" s="20"/>
    </row>
    <row r="22" spans="1:30" s="42" customFormat="1" ht="19.5" customHeight="1" x14ac:dyDescent="0.35">
      <c r="A22" s="40"/>
      <c r="B22" s="40"/>
      <c r="C22" s="40"/>
      <c r="D22" s="40"/>
      <c r="E22" s="43"/>
      <c r="F22" s="40"/>
      <c r="G22" s="40"/>
      <c r="H22" s="40"/>
      <c r="I22" s="40"/>
      <c r="J22" s="41"/>
      <c r="K22" s="41"/>
      <c r="L22" s="41"/>
      <c r="M22" s="41"/>
      <c r="N22" s="41"/>
      <c r="O22" s="41"/>
      <c r="P22" s="41"/>
      <c r="Q22" s="41"/>
      <c r="R22" s="41"/>
      <c r="S22" s="41"/>
      <c r="T22" s="41"/>
      <c r="U22" s="41"/>
      <c r="V22" s="41"/>
      <c r="W22" s="41"/>
      <c r="X22" s="41"/>
      <c r="Y22" s="41"/>
      <c r="Z22" s="41"/>
      <c r="AA22" s="41"/>
      <c r="AB22" s="41"/>
      <c r="AC22" s="41"/>
      <c r="AD22" s="41"/>
    </row>
    <row r="23" spans="1:30" s="21" customFormat="1" ht="19.5" customHeight="1" x14ac:dyDescent="0.35">
      <c r="A23" s="20"/>
      <c r="B23" s="20"/>
      <c r="C23" s="22"/>
      <c r="D23" s="22"/>
      <c r="E23" s="22"/>
      <c r="F23" s="22"/>
      <c r="G23" s="22"/>
      <c r="H23" s="20"/>
      <c r="I23" s="20"/>
      <c r="J23" s="20"/>
      <c r="K23" s="20"/>
      <c r="L23" s="20"/>
      <c r="M23" s="20"/>
      <c r="N23" s="20"/>
      <c r="O23" s="20"/>
      <c r="P23" s="20"/>
      <c r="Q23" s="20"/>
      <c r="R23" s="20"/>
      <c r="S23" s="20"/>
      <c r="T23" s="20"/>
      <c r="U23" s="20"/>
      <c r="V23" s="20"/>
      <c r="W23" s="20"/>
      <c r="X23" s="20"/>
      <c r="Y23" s="20"/>
      <c r="Z23" s="20"/>
      <c r="AA23" s="20"/>
      <c r="AB23" s="20"/>
      <c r="AC23" s="20"/>
      <c r="AD23" s="20"/>
    </row>
    <row r="24" spans="1:30" s="16" customFormat="1" ht="19.5" customHeight="1" x14ac:dyDescent="0.35">
      <c r="A24" s="38"/>
      <c r="B24" s="38"/>
      <c r="C24" s="38"/>
      <c r="D24" s="38"/>
      <c r="E24" s="38"/>
      <c r="F24" s="38"/>
      <c r="G24" s="38"/>
      <c r="H24" s="38"/>
      <c r="I24" s="38"/>
      <c r="J24" s="15"/>
      <c r="K24" s="15"/>
      <c r="L24" s="15"/>
      <c r="M24" s="15"/>
      <c r="N24" s="15"/>
      <c r="O24" s="15"/>
      <c r="P24" s="15"/>
      <c r="Q24" s="15"/>
      <c r="R24" s="15"/>
      <c r="S24" s="15"/>
      <c r="T24" s="15"/>
      <c r="U24" s="15"/>
      <c r="V24" s="15"/>
      <c r="W24" s="15"/>
      <c r="X24" s="15"/>
      <c r="Y24" s="15"/>
      <c r="Z24" s="15"/>
      <c r="AA24" s="15"/>
      <c r="AB24" s="15"/>
      <c r="AC24" s="15"/>
      <c r="AD24" s="15"/>
    </row>
    <row r="25" spans="1:30" s="21" customFormat="1" ht="19.5" customHeight="1" x14ac:dyDescent="0.35">
      <c r="A25" s="20"/>
      <c r="B25" s="20"/>
      <c r="C25" s="22"/>
      <c r="D25" s="22"/>
      <c r="E25" s="22"/>
      <c r="F25" s="22"/>
      <c r="G25" s="22"/>
      <c r="H25" s="20"/>
      <c r="I25" s="20"/>
      <c r="J25" s="20"/>
      <c r="K25" s="20"/>
      <c r="L25" s="20"/>
      <c r="M25" s="20"/>
      <c r="N25" s="20"/>
      <c r="O25" s="20"/>
      <c r="P25" s="20"/>
      <c r="Q25" s="20"/>
      <c r="R25" s="20"/>
      <c r="S25" s="20"/>
      <c r="T25" s="20"/>
      <c r="U25" s="20"/>
      <c r="V25" s="20"/>
      <c r="W25" s="20"/>
      <c r="X25" s="20"/>
      <c r="Y25" s="20"/>
      <c r="Z25" s="20"/>
      <c r="AA25" s="20"/>
      <c r="AB25" s="20"/>
      <c r="AC25" s="20"/>
      <c r="AD25" s="20"/>
    </row>
    <row r="26" spans="1:30" s="16" customFormat="1" ht="16" customHeight="1" x14ac:dyDescent="0.35">
      <c r="A26" s="15"/>
      <c r="B26" s="15"/>
      <c r="C26" s="12"/>
      <c r="D26" s="12"/>
      <c r="E26" s="12"/>
      <c r="F26" s="12"/>
      <c r="G26" s="12"/>
      <c r="H26" s="15"/>
      <c r="I26" s="15"/>
      <c r="J26" s="15"/>
      <c r="K26" s="15"/>
      <c r="L26" s="15"/>
      <c r="M26" s="15"/>
      <c r="N26" s="15"/>
      <c r="O26" s="15"/>
      <c r="P26" s="15"/>
      <c r="Q26" s="15"/>
      <c r="R26" s="15"/>
      <c r="S26" s="15"/>
      <c r="T26" s="15"/>
      <c r="U26" s="15"/>
      <c r="V26" s="15"/>
      <c r="W26" s="15"/>
      <c r="X26" s="15"/>
      <c r="Y26" s="15"/>
      <c r="Z26" s="15"/>
      <c r="AA26" s="15"/>
      <c r="AB26" s="15"/>
      <c r="AC26" s="15"/>
      <c r="AD26" s="15"/>
    </row>
    <row r="27" spans="1:30" s="16" customFormat="1" ht="38.15" hidden="1" customHeight="1" x14ac:dyDescent="0.35">
      <c r="A27" s="15"/>
      <c r="B27" s="15"/>
      <c r="C27" s="65"/>
      <c r="D27" s="65"/>
      <c r="E27" s="65"/>
      <c r="F27" s="65"/>
      <c r="G27" s="65"/>
      <c r="H27" s="65"/>
      <c r="I27" s="65"/>
      <c r="J27" s="65"/>
      <c r="K27" s="65"/>
      <c r="L27" s="65"/>
      <c r="M27" s="65"/>
      <c r="N27" s="65"/>
      <c r="O27" s="65"/>
      <c r="P27" s="15"/>
      <c r="Q27" s="15"/>
      <c r="R27" s="15"/>
      <c r="S27" s="15"/>
      <c r="T27" s="15"/>
      <c r="U27" s="15"/>
      <c r="V27" s="15"/>
      <c r="W27" s="15"/>
      <c r="X27" s="15"/>
      <c r="Y27" s="15"/>
      <c r="Z27" s="15"/>
      <c r="AA27" s="15"/>
      <c r="AB27" s="15"/>
      <c r="AC27" s="15"/>
      <c r="AD27" s="15"/>
    </row>
    <row r="28" spans="1:30" s="13" customFormat="1" ht="38.25" customHeight="1" x14ac:dyDescent="0.35">
      <c r="A28" s="3"/>
      <c r="B28" s="3"/>
      <c r="C28" s="11"/>
      <c r="D28" s="11"/>
      <c r="E28" s="11"/>
      <c r="F28" s="11"/>
      <c r="G28" s="11"/>
      <c r="H28" s="11"/>
      <c r="I28" s="11"/>
      <c r="J28" s="11"/>
      <c r="K28" s="11"/>
      <c r="L28" s="11"/>
      <c r="M28" s="11"/>
      <c r="N28" s="11"/>
      <c r="O28" s="11"/>
      <c r="P28" s="3"/>
      <c r="Q28" s="3"/>
      <c r="R28" s="3"/>
      <c r="S28" s="3"/>
      <c r="T28" s="3"/>
      <c r="U28" s="3"/>
      <c r="V28" s="3"/>
      <c r="W28" s="3"/>
      <c r="X28" s="3"/>
      <c r="Y28" s="3"/>
      <c r="Z28" s="3"/>
      <c r="AA28" s="3"/>
      <c r="AB28" s="3"/>
      <c r="AC28" s="3"/>
      <c r="AD28" s="3"/>
    </row>
    <row r="29" spans="1:30" s="13" customFormat="1" ht="45.75" customHeight="1" x14ac:dyDescent="0.35">
      <c r="A29" s="3"/>
      <c r="B29" s="3"/>
      <c r="C29" s="66"/>
      <c r="D29" s="66"/>
      <c r="E29" s="66"/>
      <c r="F29" s="66"/>
      <c r="G29" s="66"/>
      <c r="H29" s="66"/>
      <c r="I29" s="66"/>
      <c r="J29" s="66"/>
      <c r="K29" s="66"/>
      <c r="L29" s="66"/>
      <c r="M29" s="66"/>
      <c r="N29" s="66"/>
      <c r="O29" s="66"/>
      <c r="P29" s="66"/>
      <c r="Q29" s="3"/>
      <c r="R29" s="3"/>
      <c r="S29" s="3"/>
      <c r="T29" s="3"/>
      <c r="U29" s="3"/>
      <c r="V29" s="3"/>
      <c r="W29" s="3"/>
      <c r="X29" s="3"/>
      <c r="Y29" s="3"/>
      <c r="Z29" s="3"/>
      <c r="AA29" s="3"/>
      <c r="AB29" s="3"/>
      <c r="AC29" s="3"/>
      <c r="AD29" s="3"/>
    </row>
    <row r="30" spans="1:30" ht="15.75" customHeight="1" x14ac:dyDescent="0.35">
      <c r="C30" s="6"/>
      <c r="D30" s="6"/>
      <c r="E30" s="6"/>
      <c r="F30" s="6"/>
      <c r="G30" s="6"/>
      <c r="H30" s="6"/>
      <c r="I30" s="6"/>
      <c r="J30" s="6"/>
      <c r="K30" s="6"/>
      <c r="L30" s="6"/>
      <c r="M30" s="6"/>
      <c r="N30" s="6"/>
      <c r="O30" s="6"/>
      <c r="P30" s="6"/>
    </row>
    <row r="31" spans="1:30" ht="15.75" customHeight="1" x14ac:dyDescent="0.35">
      <c r="A31" s="8"/>
      <c r="B31" s="8"/>
      <c r="C31" s="54"/>
      <c r="D31" s="54"/>
      <c r="E31" s="54"/>
      <c r="F31" s="54"/>
      <c r="G31" s="54"/>
      <c r="H31" s="54"/>
      <c r="I31" s="54"/>
      <c r="J31" s="54"/>
      <c r="K31" s="54"/>
      <c r="L31" s="54"/>
      <c r="M31" s="54"/>
      <c r="N31" s="54"/>
      <c r="O31" s="54"/>
      <c r="P31" s="3"/>
    </row>
    <row r="32" spans="1:30" ht="15.75" customHeight="1" x14ac:dyDescent="0.35">
      <c r="A32" s="8"/>
      <c r="B32" s="8"/>
      <c r="C32" s="1"/>
      <c r="D32" s="1"/>
      <c r="E32" s="1"/>
      <c r="F32" s="1"/>
      <c r="G32" s="1"/>
      <c r="H32" s="1"/>
      <c r="I32" s="1"/>
      <c r="J32" s="1"/>
      <c r="K32" s="1"/>
      <c r="L32" s="1"/>
      <c r="M32" s="1"/>
      <c r="N32" s="1"/>
      <c r="O32" s="1"/>
      <c r="P32" s="3"/>
    </row>
    <row r="33" spans="1:16" s="4" customFormat="1" ht="15.75" customHeight="1" x14ac:dyDescent="0.35">
      <c r="A33" s="8"/>
      <c r="B33" s="8"/>
      <c r="C33" s="1"/>
      <c r="D33" s="1"/>
      <c r="E33" s="1"/>
      <c r="F33" s="1"/>
      <c r="G33" s="1"/>
      <c r="H33" s="1"/>
      <c r="I33" s="1"/>
      <c r="J33" s="1"/>
      <c r="K33" s="1"/>
      <c r="L33" s="1"/>
      <c r="M33" s="1"/>
      <c r="N33" s="1"/>
      <c r="O33" s="1"/>
      <c r="P33" s="3"/>
    </row>
    <row r="34" spans="1:16" s="4" customFormat="1" ht="15.75" customHeight="1" x14ac:dyDescent="0.35">
      <c r="A34" s="8"/>
      <c r="B34" s="8"/>
      <c r="C34" s="9"/>
      <c r="D34" s="9"/>
      <c r="E34" s="9"/>
      <c r="F34" s="9"/>
      <c r="G34" s="9"/>
      <c r="H34" s="1"/>
      <c r="I34" s="1"/>
      <c r="J34" s="1"/>
      <c r="K34" s="1"/>
      <c r="L34" s="1"/>
      <c r="M34" s="1"/>
      <c r="N34" s="1"/>
      <c r="O34" s="1"/>
      <c r="P34" s="3"/>
    </row>
    <row r="35" spans="1:16" s="4" customFormat="1" ht="15.75" customHeight="1" x14ac:dyDescent="0.35">
      <c r="A35" s="8"/>
      <c r="B35" s="8"/>
      <c r="C35" s="9"/>
      <c r="D35" s="9"/>
      <c r="E35" s="9"/>
      <c r="F35" s="9"/>
      <c r="G35" s="9"/>
      <c r="H35" s="1"/>
      <c r="I35" s="1"/>
      <c r="J35" s="1"/>
      <c r="K35" s="1"/>
      <c r="L35" s="1"/>
      <c r="M35" s="1"/>
      <c r="N35" s="1"/>
      <c r="O35" s="1"/>
      <c r="P35" s="3"/>
    </row>
    <row r="36" spans="1:16" s="4" customFormat="1" ht="15.75" customHeight="1" x14ac:dyDescent="0.35">
      <c r="A36" s="8"/>
      <c r="B36" s="8"/>
      <c r="C36" s="9"/>
      <c r="D36" s="9"/>
      <c r="E36" s="9"/>
      <c r="F36" s="9"/>
      <c r="G36" s="9"/>
      <c r="H36" s="1"/>
      <c r="I36" s="1"/>
      <c r="J36" s="1"/>
      <c r="K36" s="1"/>
      <c r="L36" s="1"/>
      <c r="M36" s="1"/>
      <c r="N36" s="1"/>
      <c r="O36" s="1"/>
      <c r="P36" s="3"/>
    </row>
    <row r="37" spans="1:16" s="4" customFormat="1" ht="15.75" customHeight="1" x14ac:dyDescent="0.35">
      <c r="A37" s="8"/>
      <c r="B37" s="8"/>
      <c r="C37" s="1"/>
      <c r="D37" s="1"/>
      <c r="E37" s="1"/>
      <c r="F37" s="1"/>
      <c r="G37" s="1"/>
      <c r="H37" s="1"/>
      <c r="I37" s="1"/>
      <c r="J37" s="1"/>
      <c r="K37" s="1"/>
      <c r="L37" s="1"/>
      <c r="M37" s="1"/>
      <c r="N37" s="1"/>
      <c r="O37" s="1"/>
      <c r="P37" s="3"/>
    </row>
    <row r="38" spans="1:16" s="4" customFormat="1" ht="15" customHeight="1" x14ac:dyDescent="0.35">
      <c r="A38" s="7"/>
      <c r="B38" s="7"/>
      <c r="C38" s="10"/>
      <c r="D38" s="10"/>
      <c r="E38" s="10"/>
      <c r="F38" s="10"/>
      <c r="G38" s="10"/>
      <c r="H38" s="10"/>
      <c r="I38" s="10"/>
      <c r="J38" s="10"/>
      <c r="K38" s="10"/>
      <c r="L38" s="10"/>
      <c r="M38" s="10"/>
      <c r="N38" s="10"/>
      <c r="O38" s="10"/>
      <c r="P38" s="3"/>
    </row>
    <row r="39" spans="1:16" s="4" customFormat="1" ht="15.75" customHeight="1" x14ac:dyDescent="0.35">
      <c r="A39" s="7"/>
      <c r="B39" s="7"/>
      <c r="C39" s="9"/>
      <c r="D39" s="9"/>
      <c r="E39" s="9"/>
      <c r="F39" s="9"/>
      <c r="G39" s="9"/>
      <c r="H39" s="9"/>
      <c r="I39" s="9"/>
      <c r="J39" s="9"/>
      <c r="K39" s="9"/>
      <c r="L39" s="9"/>
      <c r="M39" s="9"/>
      <c r="N39" s="9"/>
      <c r="O39" s="9"/>
      <c r="P39" s="3"/>
    </row>
    <row r="40" spans="1:16" s="4" customFormat="1" ht="15.75" customHeight="1" x14ac:dyDescent="0.35">
      <c r="A40" s="7"/>
      <c r="B40" s="7"/>
      <c r="C40" s="54"/>
      <c r="D40" s="54"/>
      <c r="E40" s="54"/>
      <c r="F40" s="54"/>
      <c r="G40" s="54"/>
      <c r="H40" s="54"/>
      <c r="I40" s="54"/>
      <c r="J40" s="54"/>
      <c r="K40" s="54"/>
      <c r="L40" s="54"/>
      <c r="M40" s="54"/>
      <c r="N40" s="54"/>
      <c r="O40" s="54"/>
      <c r="P40" s="3"/>
    </row>
  </sheetData>
  <mergeCells count="26">
    <mergeCell ref="I8:I9"/>
    <mergeCell ref="J8:M8"/>
    <mergeCell ref="N8:N9"/>
    <mergeCell ref="O8:O9"/>
    <mergeCell ref="P8:P9"/>
    <mergeCell ref="D8:D9"/>
    <mergeCell ref="E8:E9"/>
    <mergeCell ref="F8:F9"/>
    <mergeCell ref="G8:G9"/>
    <mergeCell ref="H8:H9"/>
    <mergeCell ref="K2:P2"/>
    <mergeCell ref="K3:P3"/>
    <mergeCell ref="C31:O31"/>
    <mergeCell ref="C40:O40"/>
    <mergeCell ref="A13:I13"/>
    <mergeCell ref="A14:P14"/>
    <mergeCell ref="A18:I18"/>
    <mergeCell ref="A19:I19"/>
    <mergeCell ref="C27:O27"/>
    <mergeCell ref="C29:P29"/>
    <mergeCell ref="A10:P10"/>
    <mergeCell ref="A5:P5"/>
    <mergeCell ref="C6:O6"/>
    <mergeCell ref="A8:A9"/>
    <mergeCell ref="B8:B9"/>
    <mergeCell ref="C8:C9"/>
  </mergeCells>
  <pageMargins left="0.7" right="0.7" top="0.75" bottom="0.75" header="0.3" footer="0.3"/>
  <pageSetup paperSize="8" scale="46"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дополн. и изм.в Перечень (каз) </vt:lpstr>
      <vt:lpstr>'дополн. и изм.в Перечень (каз) '!Область_печати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Gaukhar Azyrkhan</cp:lastModifiedBy>
  <cp:lastPrinted>2024-11-05T10:22:56Z</cp:lastPrinted>
  <dcterms:created xsi:type="dcterms:W3CDTF">2016-02-08T03:45:26Z</dcterms:created>
  <dcterms:modified xsi:type="dcterms:W3CDTF">2025-03-28T11:15:12Z</dcterms:modified>
  <cp:category/>
</cp:coreProperties>
</file>