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klpecomkz-my.sharepoint.com/personal/azyrkhan_kmgpetrochem_kz/Documents/Рабочий стол/10 изм от 09.02.2026/на веб-сайт/"/>
    </mc:Choice>
  </mc:AlternateContent>
  <xr:revisionPtr revIDLastSave="3" documentId="8_{19EE67D2-CAB9-48E4-A154-CF63A6C6A1D4}" xr6:coauthVersionLast="47" xr6:coauthVersionMax="47" xr10:uidLastSave="{20A48D06-0E4C-4FC3-96FE-B59A6CD07468}"/>
  <bookViews>
    <workbookView xWindow="28680" yWindow="-120" windowWidth="38640" windowHeight="21120" xr2:uid="{00000000-000D-0000-FFFF-FFFF00000000}"/>
  </bookViews>
  <sheets>
    <sheet name="10 изм." sheetId="12" r:id="rId1"/>
  </sheets>
  <definedNames>
    <definedName name="_xlnm.Print_Area" localSheetId="0">'10 изм.'!$A$4:$P$28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2" l="1"/>
  <c r="N22" i="12"/>
  <c r="M22" i="12"/>
  <c r="L22" i="12"/>
  <c r="K22" i="12"/>
  <c r="J22" i="12"/>
  <c r="N21" i="12"/>
  <c r="M21" i="12"/>
  <c r="L21" i="12"/>
  <c r="K21" i="12"/>
  <c r="J21" i="12"/>
  <c r="N20" i="12"/>
  <c r="N19" i="12"/>
  <c r="N18" i="12"/>
  <c r="N17" i="12"/>
  <c r="N15" i="12"/>
  <c r="M15" i="12"/>
  <c r="L15" i="12"/>
  <c r="K15" i="12"/>
  <c r="J15" i="12"/>
  <c r="N14" i="12"/>
  <c r="N13" i="12"/>
  <c r="N12" i="12"/>
</calcChain>
</file>

<file path=xl/sharedStrings.xml><?xml version="1.0" encoding="utf-8"?>
<sst xmlns="http://schemas.openxmlformats.org/spreadsheetml/2006/main" count="96" uniqueCount="71">
  <si>
    <t xml:space="preserve">                                                                                                                                                                                  </t>
  </si>
  <si>
    <r>
      <rPr>
        <b/>
        <sz val="12"/>
        <rFont val="Times New Roman"/>
        <family val="1"/>
        <charset val="204"/>
      </rPr>
      <t xml:space="preserve">№ </t>
    </r>
  </si>
  <si>
    <r>
      <rPr>
        <b/>
        <sz val="12"/>
        <rFont val="Times New Roman"/>
        <family val="1"/>
        <charset val="204"/>
      </rPr>
      <t>Қосымша сипаттамасы</t>
    </r>
  </si>
  <si>
    <t/>
  </si>
  <si>
    <r>
      <rPr>
        <b/>
        <sz val="12"/>
        <rFont val="Times New Roman"/>
        <family val="1"/>
        <charset val="204"/>
      </rPr>
      <t>ТЖҚ БНА коды</t>
    </r>
  </si>
  <si>
    <r>
      <rPr>
        <b/>
        <sz val="12"/>
        <rFont val="Times New Roman"/>
        <family val="1"/>
        <charset val="204"/>
      </rPr>
      <t xml:space="preserve">Қысқаша сипаттамасы </t>
    </r>
  </si>
  <si>
    <r>
      <rPr>
        <b/>
        <sz val="12"/>
        <rFont val="Times New Roman"/>
        <family val="1"/>
        <charset val="204"/>
      </rPr>
      <t>Өлшем бірлігі</t>
    </r>
  </si>
  <si>
    <r>
      <rPr>
        <b/>
        <sz val="12"/>
        <rFont val="Times New Roman"/>
        <family val="1"/>
        <charset val="204"/>
      </rPr>
      <t>Негізі (Тәртіптің нормасына сілтеме)</t>
    </r>
  </si>
  <si>
    <r>
      <rPr>
        <b/>
        <sz val="12"/>
        <rFont val="Times New Roman"/>
        <family val="1"/>
        <charset val="204"/>
      </rPr>
      <t>Ескертпе</t>
    </r>
  </si>
  <si>
    <r>
      <rPr>
        <b/>
        <sz val="12"/>
        <rFont val="Times New Roman"/>
        <family val="1"/>
        <charset val="204"/>
      </rPr>
      <t>Саны, көлемі</t>
    </r>
  </si>
  <si>
    <r>
      <rPr>
        <b/>
        <sz val="12"/>
        <rFont val="Times New Roman"/>
        <family val="1"/>
        <charset val="204"/>
      </rPr>
      <t>Серіктестіктің атауы</t>
    </r>
  </si>
  <si>
    <r>
      <rPr>
        <b/>
        <sz val="12"/>
        <rFont val="Times New Roman"/>
        <family val="1"/>
        <charset val="204"/>
      </rPr>
      <t>Сатып алынатын тауарлардың атауы</t>
    </r>
  </si>
  <si>
    <t xml:space="preserve"> </t>
  </si>
  <si>
    <r>
      <rPr>
        <sz val="13"/>
        <rFont val="Times New Roman"/>
        <family val="1"/>
        <charset val="204"/>
      </rPr>
      <t>жұмыс</t>
    </r>
  </si>
  <si>
    <r>
      <rPr>
        <b/>
        <sz val="12"/>
        <rFont val="Times New Roman"/>
        <family val="1"/>
        <charset val="204"/>
      </rPr>
      <t>Жұмыстар бойынша жиыны:</t>
    </r>
  </si>
  <si>
    <r>
      <rPr>
        <b/>
        <sz val="12"/>
        <rFont val="Times New Roman"/>
        <family val="1"/>
        <charset val="204"/>
      </rPr>
      <t>Сатып алуды жүзеге асыру мерзімі</t>
    </r>
  </si>
  <si>
    <r>
      <rPr>
        <b/>
        <sz val="12"/>
        <rFont val="Times New Roman"/>
        <family val="1"/>
        <charset val="204"/>
      </rPr>
      <t>Барлығы</t>
    </r>
  </si>
  <si>
    <r>
      <rPr>
        <sz val="13"/>
        <rFont val="Times New Roman"/>
        <family val="1"/>
        <charset val="204"/>
      </rPr>
      <t>Толық аяқталған құрылыс бойынша кешенді жұмыстар</t>
    </r>
  </si>
  <si>
    <r>
      <rPr>
        <sz val="13"/>
        <color rgb="FF000000"/>
        <rFont val="Times New Roman"/>
        <family val="1"/>
        <charset val="204"/>
      </rPr>
      <t>410040.600.000000</t>
    </r>
  </si>
  <si>
    <r>
      <rPr>
        <sz val="13"/>
        <rFont val="Times New Roman"/>
        <family val="1"/>
        <charset val="204"/>
      </rPr>
      <t>Жобалау және іздестіру жұмыстарын орындауды, толық аяқталған құрылысты, жобалау және іздестіру жұмыстарын, толық аяқталған құрылысты басқаруды (қажет болған жағдайда) және көрсетілген жұмыстарға ілеспе тауарларды жеткізуді, қызметтерді көрсетуді қамтитын құрылыс жөніндегі кешенді жұмыстар</t>
    </r>
  </si>
  <si>
    <r>
      <rPr>
        <b/>
        <sz val="12"/>
        <rFont val="Times New Roman"/>
        <family val="1"/>
        <charset val="204"/>
      </rPr>
      <t xml:space="preserve"> ҚҚС-ны есептемегенде, сатып алуға бөлінген сома</t>
    </r>
  </si>
  <si>
    <r>
      <rPr>
        <b/>
        <sz val="12"/>
        <rFont val="Times New Roman"/>
        <family val="1"/>
        <charset val="204"/>
      </rPr>
      <t>Сатып алуға бөлінген сома, ҚҚС-ны есептемегенде теңге</t>
    </r>
  </si>
  <si>
    <r>
      <rPr>
        <b/>
        <sz val="12"/>
        <rFont val="Times New Roman"/>
        <family val="1"/>
        <charset val="204"/>
      </rPr>
      <t>1. Жұмыстар</t>
    </r>
  </si>
  <si>
    <r>
      <rPr>
        <b/>
        <sz val="12"/>
        <rFont val="Times New Roman"/>
        <family val="1"/>
        <charset val="204"/>
      </rPr>
      <t>2. Қызметтер</t>
    </r>
  </si>
  <si>
    <r>
      <rPr>
        <sz val="12"/>
        <rFont val="Times New Roman"/>
        <family val="1"/>
        <charset val="204"/>
      </rPr>
      <t>1 Ж</t>
    </r>
  </si>
  <si>
    <r>
      <rPr>
        <sz val="12"/>
        <rFont val="Times New Roman"/>
        <family val="1"/>
        <charset val="204"/>
      </rPr>
      <t>1 Қ</t>
    </r>
  </si>
  <si>
    <r>
      <rPr>
        <sz val="12"/>
        <rFont val="Times New Roman"/>
        <family val="1"/>
        <charset val="204"/>
      </rPr>
      <t>692010.000.000002</t>
    </r>
  </si>
  <si>
    <r>
      <rPr>
        <sz val="12"/>
        <rFont val="Times New Roman"/>
        <family val="1"/>
        <charset val="204"/>
      </rPr>
      <t>Қаржылық есептіліктің халықаралық стандарттарына сәйкес қаржылық есептілік аудитін жүргізу бойынша қызметтер</t>
    </r>
  </si>
  <si>
    <r>
      <rPr>
        <sz val="12"/>
        <rFont val="Times New Roman"/>
        <family val="1"/>
        <charset val="204"/>
      </rPr>
      <t>«Атырау облысында бірінші интеграцияланған газ-химия кешенін салу. Екінші фаза (Газ сепарациялық кешенінің құрылысы)» жобасына ҚМЖ кезеңіне әсер етуге экологиялық рұқсаттар алу үшін құжаттар пакетін әзірлеу Екінші фаза (Газды сепарациялау қондырғысын салу)»</t>
    </r>
  </si>
  <si>
    <r>
      <rPr>
        <sz val="12"/>
        <rFont val="Times New Roman"/>
        <family val="1"/>
        <charset val="204"/>
      </rPr>
      <t>711220.000.000004</t>
    </r>
  </si>
  <si>
    <r>
      <rPr>
        <sz val="12"/>
        <rFont val="Times New Roman"/>
        <family val="1"/>
        <charset val="204"/>
      </rPr>
      <t>2025 жылғы маусым</t>
    </r>
  </si>
  <si>
    <r>
      <rPr>
        <sz val="13"/>
        <rFont val="Times New Roman"/>
        <family val="1"/>
        <charset val="204"/>
      </rPr>
      <t>091011.500.000001</t>
    </r>
  </si>
  <si>
    <r>
      <rPr>
        <sz val="13"/>
        <rFont val="Times New Roman"/>
        <family val="1"/>
        <charset val="204"/>
      </rPr>
      <t>Мұнай өңдеу қондырғыларын/ жабдықтарды/ жүйелерін/ аппараттарын жөндеу/ жаңғырту (жоспарлы-алдын алу жөндеу жұмыстарынан басқа) бойынша жұмыстар</t>
    </r>
  </si>
  <si>
    <r>
      <rPr>
        <sz val="13"/>
        <rFont val="Times New Roman"/>
        <family val="1"/>
        <charset val="204"/>
      </rPr>
      <t xml:space="preserve">ТШО отын жүйесін (LGM)жаңғырту бойынша жұмыстар </t>
    </r>
  </si>
  <si>
    <r>
      <rPr>
        <sz val="12"/>
        <rFont val="Times New Roman"/>
        <family val="1"/>
        <charset val="204"/>
      </rPr>
      <t>691012.000.000007</t>
    </r>
  </si>
  <si>
    <r>
      <rPr>
        <sz val="12"/>
        <rFont val="Times New Roman"/>
        <family val="1"/>
        <charset val="204"/>
      </rPr>
      <t xml:space="preserve">Заңгерлік консультациялық қызметтер </t>
    </r>
  </si>
  <si>
    <r>
      <rPr>
        <sz val="12"/>
        <rFont val="Times New Roman"/>
        <family val="1"/>
        <charset val="204"/>
      </rPr>
      <t>6 Ж</t>
    </r>
  </si>
  <si>
    <r>
      <rPr>
        <sz val="12"/>
        <rFont val="Times New Roman"/>
        <family val="1"/>
        <charset val="204"/>
      </rPr>
      <t>2 Қ</t>
    </r>
  </si>
  <si>
    <r>
      <rPr>
        <sz val="12"/>
        <rFont val="Times New Roman"/>
        <family val="1"/>
        <charset val="204"/>
      </rPr>
      <t>2025 жылғы тамыз</t>
    </r>
  </si>
  <si>
    <r>
      <rPr>
        <sz val="13"/>
        <rFont val="Times New Roman"/>
        <family val="1"/>
        <charset val="204"/>
      </rPr>
      <t>«Атырау облысында бірінші интеграцияланған газ-химия кешенін салу» жобасын іске асыру шеңберінде «Атырау облысында бірыңғай торапта магистральдық құбырлар (этан, пропан) салу» жобасын жобалау, материалдық-техникалық қамтамасыз ету және салу (ЕРС) жөніндегі жұмыстар.  ЕКІНШІ ФАЗА.</t>
    </r>
  </si>
  <si>
    <r>
      <rPr>
        <sz val="13"/>
        <rFont val="Times New Roman"/>
        <family val="1"/>
        <charset val="204"/>
      </rPr>
      <t>маусым
2025 жыл</t>
    </r>
  </si>
  <si>
    <r>
      <rPr>
        <sz val="12"/>
        <rFont val="Times New Roman"/>
        <family val="1"/>
        <charset val="204"/>
      </rPr>
      <t>7 Ж</t>
    </r>
  </si>
  <si>
    <r>
      <rPr>
        <sz val="12"/>
        <rFont val="Times New Roman"/>
        <family val="1"/>
        <charset val="204"/>
      </rPr>
      <t>6 Қ</t>
    </r>
  </si>
  <si>
    <r>
      <rPr>
        <sz val="13"/>
        <rFont val="Times New Roman"/>
        <family val="1"/>
        <charset val="204"/>
      </rPr>
      <t>Шетелдік/халықаралық заңға, сондай-ақ осыған байланысты қазақстандық заңға (қажет болған жағдайда) сәйкес жобаларды сүйемелдеумен байланысты заңды консультациялық қызметтер/өкілдік қызметтер</t>
    </r>
  </si>
  <si>
    <r>
      <rPr>
        <sz val="12"/>
        <rFont val="Times New Roman"/>
        <family val="1"/>
        <charset val="204"/>
      </rPr>
      <t>2-2 Қ</t>
    </r>
  </si>
  <si>
    <r>
      <rPr>
        <b/>
        <sz val="12"/>
        <rFont val="Times New Roman"/>
        <family val="1"/>
        <charset val="204"/>
      </rPr>
      <t>Қызметтер бойынша жиыны:</t>
    </r>
  </si>
  <si>
    <r>
      <rPr>
        <b/>
        <sz val="14"/>
        <rFont val="Times New Roman"/>
        <family val="1"/>
        <charset val="204"/>
      </rPr>
      <t>Ерекше тәртіпті қолдана отырып, «KMG PetroChem» ЖШС-ның тауарларды, жұмыстар мен қызметтерді сатып алудың 2025-2028 жылдарға арналған тізбесі</t>
    </r>
  </si>
  <si>
    <r>
      <rPr>
        <sz val="12"/>
        <rFont val="Times New Roman"/>
        <family val="1"/>
        <charset val="204"/>
      </rPr>
      <t>2-1 Ж</t>
    </r>
  </si>
  <si>
    <r>
      <rPr>
        <sz val="12"/>
        <rFont val="Times New Roman"/>
        <family val="1"/>
        <charset val="204"/>
      </rPr>
      <t>Жобалау және іздестіру жұмыстарын орындауды, толық аяқталған құрылысты, жобалау және іздестіру жұмыстарын, толық аяқталған құрылысты басқаруды (қажет болған жағдайда) және көрсетілген жұмыстарға ілеспе тауарларды жеткізуді, қызметтерді көрсетуді қамтитын құрылыс жөніндегі кешенді жұмыстар Екінші фаза (Газды сепарациялау қондырғысын салу)»</t>
    </r>
  </si>
  <si>
    <r>
      <rPr>
        <sz val="12"/>
        <rFont val="Times New Roman"/>
        <family val="1"/>
        <charset val="204"/>
      </rPr>
      <t xml:space="preserve">Сапаны, мерзімін, құнын, орындалған жұмыстарды қабылдауды және объектілерді пайдалануға тапсыруды қоса алғанда,  «Атырау облысында  бірінші интеграцияланған газ-химия кешенін салу. Екінші фаза (Газ сепарациялық кешеннің құрылысы)» жобасының барлық кезеңдерінде құрылысқа техникалық қадағалауды жүзеге асыру қызметтерін көрсету </t>
    </r>
  </si>
  <si>
    <r>
      <rPr>
        <sz val="13"/>
        <rFont val="Times New Roman"/>
        <family val="1"/>
        <charset val="204"/>
      </rPr>
      <t>«Атырау облысында бірінші интеграцияланған газ-химия кешенін салу. Екінші фаза (Газ сепарациялау кешенін салу)» жобасын үйлестіру бойынша қызметтер</t>
    </r>
  </si>
  <si>
    <r>
      <rPr>
        <sz val="13"/>
        <rFont val="Times New Roman"/>
        <family val="1"/>
        <charset val="204"/>
      </rPr>
      <t xml:space="preserve">«Атырау облысында бірінші интеграцияланған газ-химия кешенін салу. Екінші фаза» («Атырау облысындағы бірыңғай торапта магистральдық құбырларды (этан, пропан) салу») жобасы бойынша заңгерлік (келісімшарттық) консультант
  </t>
    </r>
  </si>
  <si>
    <r>
      <rPr>
        <sz val="12"/>
        <rFont val="Times New Roman"/>
        <family val="1"/>
        <charset val="204"/>
      </rPr>
      <t xml:space="preserve">«KMG PetroChem» жауапкершілігі шектеулі серіктестігі </t>
    </r>
  </si>
  <si>
    <r>
      <rPr>
        <sz val="12"/>
        <color rgb="FF000000"/>
        <rFont val="Times New Roman"/>
        <family val="1"/>
        <charset val="204"/>
      </rPr>
      <t>410040.600.000000</t>
    </r>
  </si>
  <si>
    <r>
      <rPr>
        <sz val="12"/>
        <color theme="1"/>
        <rFont val="Times New Roman"/>
        <family val="1"/>
        <charset val="204"/>
      </rPr>
      <t>711219.900.010002</t>
    </r>
  </si>
  <si>
    <r>
      <rPr>
        <sz val="13"/>
        <rFont val="Times New Roman"/>
        <family val="1"/>
        <charset val="204"/>
      </rPr>
      <t>711220.000.000001</t>
    </r>
  </si>
  <si>
    <r>
      <rPr>
        <sz val="12"/>
        <rFont val="Times New Roman"/>
        <family val="1"/>
        <charset val="204"/>
      </rPr>
      <t>Толық аяқталған құрылыс бойынша кешенді жұмыстар</t>
    </r>
  </si>
  <si>
    <r>
      <rPr>
        <sz val="12"/>
        <rFont val="Times New Roman"/>
        <family val="1"/>
        <charset val="204"/>
      </rPr>
      <t>Табиғат қорғауды жобалау бойынша жұмыстар</t>
    </r>
  </si>
  <si>
    <r>
      <rPr>
        <sz val="12"/>
        <rFont val="Times New Roman"/>
        <family val="1"/>
        <charset val="204"/>
      </rPr>
      <t>Қаржылық есептілік аудитін жүргізу бойынша қызметтер</t>
    </r>
  </si>
  <si>
    <r>
      <rPr>
        <sz val="12"/>
        <rFont val="Times New Roman"/>
        <family val="1"/>
        <charset val="204"/>
      </rPr>
      <t>Құрылыс қызметі саласында техникалық қадағалауды жүзеге асыру бойынша қызметтер</t>
    </r>
  </si>
  <si>
    <r>
      <rPr>
        <sz val="13"/>
        <rFont val="Times New Roman"/>
        <family val="1"/>
        <charset val="204"/>
      </rPr>
      <t>Жобаларды басқару бойынша қызметтер</t>
    </r>
  </si>
  <si>
    <r>
      <rPr>
        <sz val="12"/>
        <rFont val="Times New Roman"/>
        <family val="1"/>
        <charset val="204"/>
      </rPr>
      <t>Жобалау және іздестіру жұмыстарын орындауды, толық аяқталған құрылысты, жобалау және іздестіру жұмыстарын, толық аяқталған құрылысты басқаруды (қажет болған жағдайда) және көрсетілген жұмыстарға ілеспе тауарларды жеткізуді, қызметтерді көрсетуді қамтитын құрылыс жөніндегі кешенді жұмыстар</t>
    </r>
  </si>
  <si>
    <r>
      <rPr>
        <sz val="12"/>
        <rFont val="Times New Roman"/>
        <family val="1"/>
        <charset val="204"/>
      </rPr>
      <t>қазан 
2024 жыл</t>
    </r>
  </si>
  <si>
    <r>
      <rPr>
        <sz val="12"/>
        <rFont val="Times New Roman"/>
        <family val="1"/>
        <charset val="204"/>
      </rPr>
      <t>2025 жылғы мамыр</t>
    </r>
  </si>
  <si>
    <r>
      <rPr>
        <sz val="12"/>
        <rFont val="Times New Roman"/>
        <family val="1"/>
        <charset val="204"/>
      </rPr>
      <t>2025 жылғы шілде</t>
    </r>
  </si>
  <si>
    <r>
      <rPr>
        <sz val="12"/>
        <rFont val="Times New Roman"/>
        <family val="1"/>
        <charset val="204"/>
      </rPr>
      <t>жұмыс</t>
    </r>
  </si>
  <si>
    <r>
      <rPr>
        <sz val="12"/>
        <rFont val="Times New Roman"/>
        <family val="1"/>
        <charset val="204"/>
      </rPr>
      <t>қызмет</t>
    </r>
  </si>
  <si>
    <r>
      <rPr>
        <sz val="12"/>
        <rFont val="Times New Roman"/>
        <family val="1"/>
        <charset val="204"/>
      </rPr>
      <t>Тәртіптің 73-бабы 1-тармағының 13) тармақшасы</t>
    </r>
  </si>
  <si>
    <r>
      <rPr>
        <sz val="13"/>
        <rFont val="Times New Roman"/>
        <family val="1"/>
        <charset val="204"/>
      </rPr>
      <t>Тәртіптің 73-бабы 1-тармағының 13) тармақшасы</t>
    </r>
  </si>
  <si>
    <t xml:space="preserve">«KMG PetroChem» ЖШС Басқарма төрағасының корпоративтік орталық жөніндегі орынбасарының </t>
  </si>
  <si>
    <t xml:space="preserve"> 2026 ж.  09 ақпандағы №10 бұйрығына қосымша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</si>
</sst>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1"/>
      <color theme="1"/>
      <name val="Calibri"/>
      <family val="2"/>
      <charset val="204"/>
      <scheme val="minor"/>
    </font>
    <font>
      <sz val="12"/>
      <name val="Times New Roman"/>
      <family val="1"/>
      <charset val="204"/>
    </font>
    <font>
      <sz val="10"/>
      <name val="Arial Cyr"/>
      <family val="2"/>
      <charset val="204"/>
    </font>
    <font>
      <sz val="10"/>
      <name val="Times New Roman"/>
      <family val="1"/>
      <charset val="204"/>
    </font>
    <font>
      <sz val="11"/>
      <name val="Calibri"/>
      <family val="2"/>
      <scheme val="minor"/>
    </font>
    <font>
      <b/>
      <sz val="11"/>
      <name val="Times New Roman"/>
      <family val="1"/>
      <charset val="204"/>
    </font>
    <font>
      <b/>
      <sz val="12"/>
      <name val="Times New Roman"/>
      <family val="1"/>
      <charset val="204"/>
    </font>
    <font>
      <b/>
      <u/>
      <sz val="12"/>
      <name val="Times New Roman"/>
      <family val="1"/>
      <charset val="204"/>
    </font>
    <font>
      <sz val="12"/>
      <name val="Calibri"/>
      <family val="2"/>
      <scheme val="minor"/>
    </font>
    <font>
      <b/>
      <sz val="14"/>
      <name val="Times New Roman"/>
      <family val="1"/>
      <charset val="204"/>
    </font>
    <font>
      <sz val="14"/>
      <name val="Times New Roman"/>
      <family val="1"/>
      <charset val="204"/>
    </font>
    <font>
      <sz val="14"/>
      <name val="Calibri"/>
      <family val="2"/>
      <scheme val="minor"/>
    </font>
    <font>
      <u/>
      <sz val="11"/>
      <color theme="10"/>
      <name val="Calibri"/>
      <family val="2"/>
      <scheme val="minor"/>
    </font>
    <font>
      <sz val="12"/>
      <color theme="1"/>
      <name val="Times New Roman"/>
      <family val="1"/>
      <charset val="204"/>
    </font>
    <font>
      <b/>
      <sz val="12"/>
      <name val="Calibri"/>
      <family val="2"/>
      <charset val="204"/>
      <scheme val="minor"/>
    </font>
    <font>
      <sz val="13"/>
      <name val="Times New Roman"/>
      <family val="1"/>
      <charset val="204"/>
    </font>
    <font>
      <sz val="13"/>
      <color theme="1"/>
      <name val="Times New Roman"/>
      <family val="1"/>
      <charset val="204"/>
    </font>
    <font>
      <sz val="12"/>
      <color rgb="FF000000"/>
      <name val="Times New Roman"/>
      <family val="1"/>
      <charset val="204"/>
    </font>
    <font>
      <sz val="13"/>
      <color rgb="FF000000"/>
      <name val="Times New Roman"/>
      <family val="1"/>
      <charset val="204"/>
    </font>
  </fonts>
  <fills count="4">
    <fill>
      <patternFill patternType="none"/>
    </fill>
    <fill>
      <patternFill patternType="gray125"/>
    </fill>
    <fill>
      <patternFill patternType="solid">
        <fgColor theme="6" tint="0.59996337778862885"/>
        <bgColor indexed="64"/>
      </patternFill>
    </fill>
    <fill>
      <patternFill patternType="solid">
        <fgColor theme="6"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 fillId="0" borderId="0"/>
    <xf numFmtId="0" fontId="13" fillId="0" borderId="0" applyNumberFormat="0" applyFill="0" applyBorder="0" applyAlignment="0" applyProtection="0"/>
    <xf numFmtId="0" fontId="1" fillId="0" borderId="0"/>
  </cellStyleXfs>
  <cellXfs count="69">
    <xf numFmtId="0" fontId="0" fillId="0" borderId="0" xfId="0"/>
    <xf numFmtId="0" fontId="7" fillId="0" borderId="1" xfId="0" applyFont="1" applyBorder="1" applyAlignment="1">
      <alignment horizontal="center" vertical="top" wrapText="1"/>
    </xf>
    <xf numFmtId="0" fontId="2"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2" fillId="0" borderId="0" xfId="0" applyFont="1" applyAlignment="1">
      <alignment horizontal="left" wrapText="1"/>
    </xf>
    <xf numFmtId="0" fontId="2" fillId="0" borderId="0" xfId="0" applyFont="1" applyAlignment="1">
      <alignment wrapText="1"/>
    </xf>
    <xf numFmtId="0" fontId="8" fillId="0" borderId="0" xfId="0" applyFont="1"/>
    <xf numFmtId="0" fontId="2" fillId="0" borderId="0" xfId="0" applyFont="1" applyAlignment="1">
      <alignment horizontal="left" vertical="center" wrapText="1"/>
    </xf>
    <xf numFmtId="0" fontId="9" fillId="0" borderId="0" xfId="0" applyFont="1"/>
    <xf numFmtId="0" fontId="7" fillId="0" borderId="0" xfId="0" applyFont="1" applyAlignment="1">
      <alignment horizontal="center"/>
    </xf>
    <xf numFmtId="0" fontId="2" fillId="0" borderId="0" xfId="0" applyFont="1" applyAlignment="1">
      <alignment horizontal="left" vertical="center"/>
    </xf>
    <xf numFmtId="0" fontId="9" fillId="0" borderId="0" xfId="0" applyFont="1" applyAlignment="1">
      <alignment horizontal="left" vertical="center"/>
    </xf>
    <xf numFmtId="0" fontId="11" fillId="0" borderId="0" xfId="0" applyFont="1"/>
    <xf numFmtId="0" fontId="12" fillId="0" borderId="0" xfId="0" applyFont="1"/>
    <xf numFmtId="0" fontId="11"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0" fontId="2" fillId="0" borderId="0" xfId="0" applyFont="1" applyAlignment="1">
      <alignment horizontal="center"/>
    </xf>
    <xf numFmtId="0" fontId="7" fillId="0" borderId="2" xfId="0" applyFont="1" applyBorder="1" applyAlignment="1">
      <alignment horizontal="center" vertical="top"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2"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2" fillId="0" borderId="0" xfId="0" applyFont="1" applyAlignment="1">
      <alignment horizontal="center" vertical="top" wrapText="1"/>
    </xf>
    <xf numFmtId="0" fontId="9" fillId="0" borderId="0" xfId="0" applyFont="1" applyAlignment="1">
      <alignment horizontal="center" vertical="top" wrapText="1"/>
    </xf>
    <xf numFmtId="3"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top" wrapText="1"/>
    </xf>
    <xf numFmtId="0" fontId="7" fillId="2" borderId="1" xfId="0" applyFont="1" applyFill="1" applyBorder="1" applyAlignment="1">
      <alignment horizontal="center" vertical="center"/>
    </xf>
    <xf numFmtId="3" fontId="7" fillId="3" borderId="1"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0" fontId="15" fillId="0" borderId="0" xfId="0" applyFont="1" applyAlignment="1">
      <alignment horizontal="center" vertical="top" wrapText="1"/>
    </xf>
    <xf numFmtId="0" fontId="2" fillId="0" borderId="0" xfId="0" applyFont="1" applyAlignment="1">
      <alignment horizontal="left"/>
    </xf>
    <xf numFmtId="0" fontId="14" fillId="0" borderId="1" xfId="2" applyFont="1" applyBorder="1" applyAlignment="1">
      <alignment horizontal="center" vertical="top"/>
    </xf>
    <xf numFmtId="0" fontId="2" fillId="0" borderId="1" xfId="0" applyFont="1" applyBorder="1" applyAlignment="1">
      <alignment horizontal="left" vertical="top" wrapText="1"/>
    </xf>
    <xf numFmtId="0" fontId="2" fillId="0" borderId="0" xfId="0" applyFont="1" applyAlignment="1">
      <alignment vertical="center"/>
    </xf>
    <xf numFmtId="0" fontId="10" fillId="0" borderId="0" xfId="1" applyFont="1" applyAlignment="1">
      <alignment vertical="center"/>
    </xf>
    <xf numFmtId="0" fontId="10"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vertical="top" wrapText="1"/>
    </xf>
    <xf numFmtId="0" fontId="14" fillId="0" borderId="1" xfId="2" applyFont="1" applyFill="1" applyBorder="1" applyAlignment="1">
      <alignment horizontal="center" vertical="top"/>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3" fontId="16" fillId="0" borderId="1" xfId="0" applyNumberFormat="1" applyFont="1" applyBorder="1" applyAlignment="1">
      <alignment horizontal="center" vertical="top" wrapText="1"/>
    </xf>
    <xf numFmtId="0" fontId="17" fillId="0" borderId="1" xfId="2" applyFont="1" applyFill="1" applyBorder="1" applyAlignment="1">
      <alignment vertical="top"/>
    </xf>
    <xf numFmtId="3" fontId="11" fillId="0" borderId="0" xfId="0" applyNumberFormat="1" applyFont="1" applyAlignment="1">
      <alignment horizontal="left" vertical="top" wrapText="1"/>
    </xf>
    <xf numFmtId="3" fontId="11" fillId="0" borderId="0" xfId="0" applyNumberFormat="1" applyFont="1" applyAlignment="1">
      <alignment horizontal="left" vertical="center"/>
    </xf>
    <xf numFmtId="0" fontId="7" fillId="2" borderId="1" xfId="0"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0" borderId="1" xfId="0" applyFont="1" applyBorder="1" applyAlignment="1">
      <alignment horizontal="center" vertical="top" wrapText="1"/>
    </xf>
    <xf numFmtId="0" fontId="4" fillId="0" borderId="0" xfId="0" applyFont="1" applyAlignment="1">
      <alignment horizontal="right" vertical="center" wrapText="1"/>
    </xf>
    <xf numFmtId="0" fontId="10" fillId="0" borderId="0" xfId="0" applyFont="1" applyAlignment="1">
      <alignment horizontal="center" vertical="center"/>
    </xf>
    <xf numFmtId="0" fontId="11" fillId="0" borderId="0" xfId="0" applyFont="1" applyAlignment="1">
      <alignment horizontal="right"/>
    </xf>
  </cellXfs>
  <cellStyles count="4">
    <cellStyle name="Гиперссылка" xfId="2" builtinId="8"/>
    <cellStyle name="Обычный" xfId="0" builtinId="0"/>
    <cellStyle name="Обычный 136" xfId="3" xr:uid="{00000000-0005-0000-0000-000008000000}"/>
    <cellStyle name="Обычный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stru.kz/code_new.jsp?&amp;t=%D0%BA%D0%BE%D0%BC%D0%BF%D0%BB%D0%B5%D0%BA%D1%81%D0%BD%D1%8B%D0%B5&amp;s=common&amp;st=work&amp;p=10&amp;n=0&amp;S=410040%2E600&amp;N=%D0%9A%D0%BE%D0%BC%D0%BF%D0%BB%D0%B5%D0%BA%D1%81%D0%BD%D1%8B%D0%B5%20%D1%80%D0%B0%D0%B1%D0%BE%D1%82%D1%8B%20%D0%BF%D0%BE%20%D1%81%D1%82%D1%80%D0%BE%D0%B8%D1%82%D0%B5%D0%BB%D1%8C%D1%81%D1%82%D0%B2%D1%83%20%C2%AB%D0%BF%D0%BE%D0%B4%20%D0%BA%D0%BB%D1%8E%D1%87%C2%BB&amp;fc=1&amp;fg=0&amp;new=410040.600.000000" TargetMode="External"/><Relationship Id="rId1" Type="http://schemas.openxmlformats.org/officeDocument/2006/relationships/hyperlink" Target="https://enstru.kz/code_new.jsp?&amp;t=%D0%BA%D0%BE%D0%BC%D0%BF%D0%BB%D0%B5%D0%BA%D1%81%D0%BD%D1%8B%D0%B5&amp;s=common&amp;st=work&amp;p=10&amp;n=0&amp;S=410040%2E600&amp;N=%D0%9A%D0%BE%D0%BC%D0%BF%D0%BB%D0%B5%D0%BA%D1%81%D0%BD%D1%8B%D0%B5%20%D1%80%D0%B0%D0%B1%D0%BE%D1%82%D1%8B%20%D0%BF%D0%BE%20%D1%81%D1%82%D1%80%D0%BE%D0%B8%D1%82%D0%B5%D0%BB%D1%8C%D1%81%D1%82%D0%B2%D1%83%20%C2%AB%D0%BF%D0%BE%D0%B4%20%D0%BA%D0%BB%D1%8E%D1%87%C2%BB&amp;fc=1&amp;fg=0&amp;new=410040.600.00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BCB6-4817-41EE-B278-FB173AC36A03}">
  <sheetPr>
    <pageSetUpPr fitToPage="1"/>
  </sheetPr>
  <dimension ref="A1:AD37"/>
  <sheetViews>
    <sheetView tabSelected="1" zoomScale="69" zoomScaleNormal="69" zoomScaleSheetLayoutView="87" workbookViewId="0">
      <selection activeCell="E2" sqref="E2"/>
    </sheetView>
  </sheetViews>
  <sheetFormatPr defaultColWidth="9.36328125" defaultRowHeight="12.75" customHeight="1" x14ac:dyDescent="0.35"/>
  <cols>
    <col min="1" max="1" width="6.36328125" style="3" customWidth="1"/>
    <col min="2" max="2" width="21.6328125" style="3" customWidth="1"/>
    <col min="3" max="3" width="22.36328125" style="3" customWidth="1"/>
    <col min="4" max="4" width="40.36328125" style="3" customWidth="1"/>
    <col min="5" max="5" width="56.54296875" style="3" customWidth="1"/>
    <col min="6" max="6" width="71.54296875" style="3" customWidth="1"/>
    <col min="7" max="7" width="17.36328125" style="3" customWidth="1"/>
    <col min="8" max="8" width="14.36328125" style="3" customWidth="1"/>
    <col min="9" max="9" width="11.54296875" style="3" customWidth="1"/>
    <col min="10" max="13" width="21.54296875" style="3" customWidth="1"/>
    <col min="14" max="14" width="25.6328125" style="3" customWidth="1"/>
    <col min="15" max="15" width="20.36328125" style="3" customWidth="1"/>
    <col min="16" max="16" width="16.54296875" style="3" customWidth="1"/>
    <col min="17" max="30" width="9.36328125" style="3" customWidth="1"/>
    <col min="31" max="16384" width="9.36328125" style="4"/>
  </cols>
  <sheetData>
    <row r="1" spans="1:30" ht="17" customHeight="1" x14ac:dyDescent="0.35">
      <c r="K1" s="66" t="s">
        <v>69</v>
      </c>
      <c r="L1" s="66"/>
      <c r="M1" s="66"/>
      <c r="N1" s="66"/>
      <c r="O1" s="66"/>
      <c r="P1" s="66"/>
    </row>
    <row r="2" spans="1:30" ht="17" customHeight="1" x14ac:dyDescent="0.35">
      <c r="K2" s="66" t="s">
        <v>70</v>
      </c>
      <c r="L2" s="66"/>
      <c r="M2" s="66"/>
      <c r="N2" s="66"/>
      <c r="O2" s="66"/>
      <c r="P2" s="66"/>
    </row>
    <row r="3" spans="1:30" ht="17" customHeight="1" x14ac:dyDescent="0.35"/>
    <row r="4" spans="1:30" s="11" customFormat="1" ht="15" customHeight="1" x14ac:dyDescent="0.35">
      <c r="A4" s="2"/>
      <c r="B4" s="2"/>
      <c r="C4" s="2"/>
      <c r="D4" s="2"/>
      <c r="E4" s="2"/>
      <c r="F4" s="2"/>
      <c r="G4" s="2"/>
      <c r="H4" s="2"/>
      <c r="I4" s="2"/>
      <c r="J4" s="2"/>
      <c r="K4" s="2"/>
      <c r="L4" s="2"/>
      <c r="M4" s="2"/>
      <c r="N4" s="2"/>
      <c r="O4" s="12"/>
      <c r="P4" s="2"/>
      <c r="Q4" s="2"/>
      <c r="R4" s="2"/>
      <c r="S4" s="2"/>
      <c r="T4" s="2"/>
      <c r="U4" s="2"/>
      <c r="V4" s="2"/>
      <c r="W4" s="2"/>
      <c r="X4" s="2"/>
      <c r="Y4" s="2"/>
      <c r="Z4" s="2"/>
      <c r="AA4" s="2"/>
      <c r="AB4" s="2"/>
      <c r="AC4" s="2"/>
      <c r="AD4" s="2"/>
    </row>
    <row r="5" spans="1:30" s="22" customFormat="1" ht="24.75" customHeight="1" x14ac:dyDescent="0.35">
      <c r="A5" s="67" t="s">
        <v>46</v>
      </c>
      <c r="B5" s="67"/>
      <c r="C5" s="67"/>
      <c r="D5" s="67"/>
      <c r="E5" s="67"/>
      <c r="F5" s="67"/>
      <c r="G5" s="67"/>
      <c r="H5" s="67"/>
      <c r="I5" s="67"/>
      <c r="J5" s="67"/>
      <c r="K5" s="67"/>
      <c r="L5" s="67"/>
      <c r="M5" s="67"/>
      <c r="N5" s="67"/>
      <c r="O5" s="67"/>
      <c r="P5" s="67"/>
      <c r="Q5" s="21"/>
      <c r="R5" s="21"/>
      <c r="S5" s="21"/>
      <c r="T5" s="21"/>
      <c r="U5" s="21"/>
      <c r="V5" s="21"/>
      <c r="W5" s="21"/>
      <c r="X5" s="21"/>
      <c r="Y5" s="21"/>
      <c r="Z5" s="21"/>
      <c r="AA5" s="21"/>
      <c r="AB5" s="21"/>
      <c r="AC5" s="21"/>
      <c r="AD5" s="21"/>
    </row>
    <row r="6" spans="1:30" s="16" customFormat="1" ht="12" customHeight="1" x14ac:dyDescent="0.45">
      <c r="A6" s="17"/>
      <c r="B6" s="17"/>
      <c r="C6" s="68" t="s">
        <v>0</v>
      </c>
      <c r="D6" s="68"/>
      <c r="E6" s="68"/>
      <c r="F6" s="68"/>
      <c r="G6" s="68"/>
      <c r="H6" s="68"/>
      <c r="I6" s="68"/>
      <c r="J6" s="68"/>
      <c r="K6" s="68"/>
      <c r="L6" s="68"/>
      <c r="M6" s="68"/>
      <c r="N6" s="68"/>
      <c r="O6" s="68"/>
      <c r="P6" s="15"/>
      <c r="Q6" s="15"/>
      <c r="R6" s="15"/>
      <c r="S6" s="15"/>
      <c r="T6" s="15"/>
      <c r="U6" s="15"/>
      <c r="V6" s="15"/>
      <c r="W6" s="15"/>
      <c r="X6" s="15"/>
      <c r="Y6" s="15"/>
      <c r="Z6" s="15"/>
      <c r="AA6" s="15"/>
      <c r="AB6" s="15"/>
      <c r="AC6" s="15"/>
      <c r="AD6" s="15"/>
    </row>
    <row r="7" spans="1:30" s="16" customFormat="1" ht="13.5" customHeight="1" x14ac:dyDescent="0.4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0" s="11" customFormat="1" ht="50" customHeight="1" x14ac:dyDescent="0.35">
      <c r="A8" s="65" t="s">
        <v>1</v>
      </c>
      <c r="B8" s="65" t="s">
        <v>10</v>
      </c>
      <c r="C8" s="65" t="s">
        <v>4</v>
      </c>
      <c r="D8" s="65" t="s">
        <v>11</v>
      </c>
      <c r="E8" s="65" t="s">
        <v>5</v>
      </c>
      <c r="F8" s="65" t="s">
        <v>2</v>
      </c>
      <c r="G8" s="65" t="s">
        <v>15</v>
      </c>
      <c r="H8" s="65" t="s">
        <v>6</v>
      </c>
      <c r="I8" s="65" t="s">
        <v>9</v>
      </c>
      <c r="J8" s="65" t="s">
        <v>20</v>
      </c>
      <c r="K8" s="65"/>
      <c r="L8" s="65"/>
      <c r="M8" s="65"/>
      <c r="N8" s="65" t="s">
        <v>21</v>
      </c>
      <c r="O8" s="65" t="s">
        <v>7</v>
      </c>
      <c r="P8" s="65" t="s">
        <v>8</v>
      </c>
      <c r="Q8" s="23"/>
      <c r="R8" s="2"/>
      <c r="S8" s="2"/>
      <c r="T8" s="2"/>
      <c r="U8" s="2"/>
      <c r="V8" s="2"/>
      <c r="W8" s="2"/>
      <c r="X8" s="2"/>
      <c r="Y8" s="2"/>
      <c r="Z8" s="2"/>
      <c r="AA8" s="2"/>
      <c r="AB8" s="2"/>
      <c r="AC8" s="2"/>
      <c r="AD8" s="2"/>
    </row>
    <row r="9" spans="1:30" s="11" customFormat="1" ht="18.5" customHeight="1" x14ac:dyDescent="0.35">
      <c r="A9" s="65"/>
      <c r="B9" s="65"/>
      <c r="C9" s="65"/>
      <c r="D9" s="65"/>
      <c r="E9" s="65"/>
      <c r="F9" s="65"/>
      <c r="G9" s="65"/>
      <c r="H9" s="65"/>
      <c r="I9" s="65"/>
      <c r="J9" s="1">
        <v>2025</v>
      </c>
      <c r="K9" s="1">
        <v>2026</v>
      </c>
      <c r="L9" s="1">
        <v>2027</v>
      </c>
      <c r="M9" s="24">
        <v>2028</v>
      </c>
      <c r="N9" s="65"/>
      <c r="O9" s="65"/>
      <c r="P9" s="65"/>
      <c r="Q9" s="23"/>
      <c r="R9" s="2"/>
      <c r="S9" s="2"/>
      <c r="T9" s="2"/>
      <c r="U9" s="2"/>
      <c r="V9" s="2"/>
      <c r="W9" s="2"/>
      <c r="X9" s="2"/>
      <c r="Y9" s="2"/>
      <c r="Z9" s="2"/>
      <c r="AA9" s="2"/>
      <c r="AB9" s="2"/>
      <c r="AC9" s="2"/>
      <c r="AD9" s="2"/>
    </row>
    <row r="10" spans="1:30" s="26" customFormat="1" ht="27" customHeight="1" x14ac:dyDescent="0.35">
      <c r="A10" s="56" t="s">
        <v>22</v>
      </c>
      <c r="B10" s="57"/>
      <c r="C10" s="57"/>
      <c r="D10" s="57"/>
      <c r="E10" s="57"/>
      <c r="F10" s="57"/>
      <c r="G10" s="57"/>
      <c r="H10" s="57"/>
      <c r="I10" s="57"/>
      <c r="J10" s="57"/>
      <c r="K10" s="57"/>
      <c r="L10" s="57"/>
      <c r="M10" s="57"/>
      <c r="N10" s="57"/>
      <c r="O10" s="57"/>
      <c r="P10" s="58"/>
      <c r="Q10" s="25"/>
      <c r="R10" s="25"/>
      <c r="S10" s="25"/>
      <c r="T10" s="25"/>
      <c r="U10" s="25"/>
      <c r="V10" s="25"/>
      <c r="W10" s="25"/>
      <c r="X10" s="25"/>
      <c r="Y10" s="25"/>
      <c r="Z10" s="25"/>
      <c r="AA10" s="25"/>
      <c r="AB10" s="25"/>
      <c r="AC10" s="25"/>
      <c r="AD10" s="25"/>
    </row>
    <row r="11" spans="1:30" s="30" customFormat="1" ht="120.75" customHeight="1" x14ac:dyDescent="0.35">
      <c r="A11" s="27" t="s">
        <v>24</v>
      </c>
      <c r="B11" s="27" t="s">
        <v>52</v>
      </c>
      <c r="C11" s="40" t="s">
        <v>53</v>
      </c>
      <c r="D11" s="41" t="s">
        <v>56</v>
      </c>
      <c r="E11" s="41" t="s">
        <v>61</v>
      </c>
      <c r="F11" s="41" t="s">
        <v>48</v>
      </c>
      <c r="G11" s="27" t="s">
        <v>62</v>
      </c>
      <c r="H11" s="27" t="s">
        <v>65</v>
      </c>
      <c r="I11" s="27">
        <v>1</v>
      </c>
      <c r="J11" s="28">
        <v>24548544336</v>
      </c>
      <c r="K11" s="28">
        <v>417036105189</v>
      </c>
      <c r="L11" s="28">
        <v>385487675901</v>
      </c>
      <c r="M11" s="28">
        <v>159322521025</v>
      </c>
      <c r="N11" s="28">
        <f>SUM(J11:M11)</f>
        <v>986394846451</v>
      </c>
      <c r="O11" s="27" t="s">
        <v>67</v>
      </c>
      <c r="P11" s="27"/>
      <c r="Q11" s="29"/>
      <c r="R11" s="29"/>
      <c r="S11" s="29"/>
      <c r="T11" s="29"/>
      <c r="U11" s="29"/>
      <c r="V11" s="29"/>
      <c r="W11" s="29"/>
      <c r="X11" s="29"/>
      <c r="Y11" s="29"/>
      <c r="Z11" s="29"/>
      <c r="AA11" s="29"/>
      <c r="AB11" s="29"/>
      <c r="AC11" s="29"/>
      <c r="AD11" s="29"/>
    </row>
    <row r="12" spans="1:30" s="30" customFormat="1" ht="85.5" customHeight="1" x14ac:dyDescent="0.35">
      <c r="A12" s="27" t="s">
        <v>47</v>
      </c>
      <c r="B12" s="27" t="s">
        <v>52</v>
      </c>
      <c r="C12" s="48" t="s">
        <v>54</v>
      </c>
      <c r="D12" s="41" t="s">
        <v>57</v>
      </c>
      <c r="E12" s="41" t="s">
        <v>57</v>
      </c>
      <c r="F12" s="41" t="s">
        <v>28</v>
      </c>
      <c r="G12" s="27" t="s">
        <v>62</v>
      </c>
      <c r="H12" s="27" t="s">
        <v>65</v>
      </c>
      <c r="I12" s="27">
        <v>1</v>
      </c>
      <c r="J12" s="28">
        <v>32964823</v>
      </c>
      <c r="K12" s="28">
        <v>0</v>
      </c>
      <c r="L12" s="28">
        <v>0</v>
      </c>
      <c r="M12" s="28">
        <v>0</v>
      </c>
      <c r="N12" s="28">
        <f t="shared" ref="N12" si="0">SUM(J12:M12)</f>
        <v>32964823</v>
      </c>
      <c r="O12" s="27" t="s">
        <v>67</v>
      </c>
      <c r="P12" s="27"/>
      <c r="Q12" s="29"/>
      <c r="R12" s="29"/>
      <c r="S12" s="29"/>
      <c r="T12" s="29"/>
      <c r="U12" s="29"/>
      <c r="V12" s="29"/>
      <c r="W12" s="29"/>
      <c r="X12" s="29"/>
      <c r="Y12" s="29"/>
      <c r="Z12" s="29"/>
      <c r="AA12" s="29"/>
      <c r="AB12" s="29"/>
      <c r="AC12" s="29"/>
      <c r="AD12" s="29"/>
    </row>
    <row r="13" spans="1:30" s="30" customFormat="1" ht="99.75" customHeight="1" x14ac:dyDescent="0.35">
      <c r="A13" s="27" t="s">
        <v>36</v>
      </c>
      <c r="B13" s="27" t="s">
        <v>52</v>
      </c>
      <c r="C13" s="49" t="s">
        <v>31</v>
      </c>
      <c r="D13" s="50" t="s">
        <v>32</v>
      </c>
      <c r="E13" s="50" t="s">
        <v>32</v>
      </c>
      <c r="F13" s="50" t="s">
        <v>33</v>
      </c>
      <c r="G13" s="27" t="s">
        <v>30</v>
      </c>
      <c r="H13" s="27" t="s">
        <v>65</v>
      </c>
      <c r="I13" s="27">
        <v>1</v>
      </c>
      <c r="J13" s="51">
        <v>2771753325</v>
      </c>
      <c r="K13" s="51">
        <v>17146724475</v>
      </c>
      <c r="L13" s="51">
        <v>18971220060</v>
      </c>
      <c r="M13" s="51">
        <v>15578602140</v>
      </c>
      <c r="N13" s="28">
        <f>SUM(J13:M13)</f>
        <v>54468300000</v>
      </c>
      <c r="O13" s="27" t="s">
        <v>67</v>
      </c>
      <c r="P13" s="27"/>
      <c r="Q13" s="29"/>
      <c r="R13" s="29"/>
      <c r="S13" s="29"/>
      <c r="T13" s="29"/>
      <c r="U13" s="29"/>
      <c r="V13" s="29"/>
      <c r="W13" s="29"/>
      <c r="X13" s="29"/>
      <c r="Y13" s="29"/>
      <c r="Z13" s="29"/>
      <c r="AA13" s="29"/>
      <c r="AB13" s="29"/>
      <c r="AC13" s="29"/>
      <c r="AD13" s="29"/>
    </row>
    <row r="14" spans="1:30" s="30" customFormat="1" ht="123.5" customHeight="1" x14ac:dyDescent="0.35">
      <c r="A14" s="27" t="s">
        <v>41</v>
      </c>
      <c r="B14" s="27" t="s">
        <v>52</v>
      </c>
      <c r="C14" s="52" t="s">
        <v>18</v>
      </c>
      <c r="D14" s="50" t="s">
        <v>17</v>
      </c>
      <c r="E14" s="50" t="s">
        <v>19</v>
      </c>
      <c r="F14" s="50" t="s">
        <v>39</v>
      </c>
      <c r="G14" s="49" t="s">
        <v>40</v>
      </c>
      <c r="H14" s="49" t="s">
        <v>13</v>
      </c>
      <c r="I14" s="49">
        <v>1</v>
      </c>
      <c r="J14" s="51">
        <v>678618205</v>
      </c>
      <c r="K14" s="51">
        <v>75790482963</v>
      </c>
      <c r="L14" s="51">
        <v>146444731716</v>
      </c>
      <c r="M14" s="51">
        <v>29865157302</v>
      </c>
      <c r="N14" s="51">
        <f>SUM(J14:M14)</f>
        <v>252778990186</v>
      </c>
      <c r="O14" s="49" t="s">
        <v>68</v>
      </c>
      <c r="P14" s="49"/>
      <c r="Q14" s="29"/>
      <c r="R14" s="29"/>
      <c r="S14" s="29"/>
      <c r="T14" s="29"/>
      <c r="U14" s="29"/>
      <c r="V14" s="29"/>
      <c r="W14" s="29"/>
      <c r="X14" s="29"/>
      <c r="Y14" s="29"/>
      <c r="Z14" s="29"/>
      <c r="AA14" s="29"/>
      <c r="AB14" s="29"/>
      <c r="AC14" s="29"/>
      <c r="AD14" s="29"/>
    </row>
    <row r="15" spans="1:30" s="33" customFormat="1" ht="21" customHeight="1" x14ac:dyDescent="0.35">
      <c r="A15" s="55" t="s">
        <v>14</v>
      </c>
      <c r="B15" s="55"/>
      <c r="C15" s="55"/>
      <c r="D15" s="55"/>
      <c r="E15" s="55"/>
      <c r="F15" s="55"/>
      <c r="G15" s="55"/>
      <c r="H15" s="55"/>
      <c r="I15" s="55"/>
      <c r="J15" s="31">
        <f>SUM(J11:J14)</f>
        <v>28031880689</v>
      </c>
      <c r="K15" s="31">
        <f>SUM(K11:K14)</f>
        <v>509973312627</v>
      </c>
      <c r="L15" s="31">
        <f>SUM(L11:L14)</f>
        <v>550903627677</v>
      </c>
      <c r="M15" s="31">
        <f>SUM(M11:M14)</f>
        <v>204766280467</v>
      </c>
      <c r="N15" s="31">
        <f>SUM(N11:N14)</f>
        <v>1293675101460</v>
      </c>
      <c r="O15" s="35" t="s">
        <v>3</v>
      </c>
      <c r="P15" s="35"/>
      <c r="Q15" s="32"/>
      <c r="R15" s="32"/>
      <c r="S15" s="32"/>
      <c r="T15" s="32"/>
      <c r="U15" s="32"/>
      <c r="V15" s="32"/>
      <c r="W15" s="32"/>
      <c r="X15" s="32"/>
      <c r="Y15" s="32"/>
      <c r="Z15" s="32"/>
      <c r="AA15" s="32"/>
      <c r="AB15" s="32"/>
      <c r="AC15" s="32"/>
      <c r="AD15" s="32"/>
    </row>
    <row r="16" spans="1:30" s="33" customFormat="1" ht="21" customHeight="1" x14ac:dyDescent="0.35">
      <c r="A16" s="56" t="s">
        <v>23</v>
      </c>
      <c r="B16" s="57"/>
      <c r="C16" s="57"/>
      <c r="D16" s="57"/>
      <c r="E16" s="57"/>
      <c r="F16" s="57"/>
      <c r="G16" s="57"/>
      <c r="H16" s="57"/>
      <c r="I16" s="57"/>
      <c r="J16" s="57"/>
      <c r="K16" s="57"/>
      <c r="L16" s="57"/>
      <c r="M16" s="57"/>
      <c r="N16" s="57"/>
      <c r="O16" s="57"/>
      <c r="P16" s="58"/>
      <c r="Q16" s="32"/>
      <c r="R16" s="32"/>
      <c r="S16" s="32"/>
      <c r="T16" s="32"/>
      <c r="U16" s="32"/>
      <c r="V16" s="32"/>
      <c r="W16" s="32"/>
      <c r="X16" s="32"/>
      <c r="Y16" s="32"/>
      <c r="Z16" s="32"/>
      <c r="AA16" s="32"/>
      <c r="AB16" s="32"/>
      <c r="AC16" s="32"/>
      <c r="AD16" s="32"/>
    </row>
    <row r="17" spans="1:30" s="34" customFormat="1" ht="78" customHeight="1" x14ac:dyDescent="0.35">
      <c r="A17" s="27" t="s">
        <v>25</v>
      </c>
      <c r="B17" s="27" t="s">
        <v>52</v>
      </c>
      <c r="C17" s="27" t="s">
        <v>26</v>
      </c>
      <c r="D17" s="41" t="s">
        <v>58</v>
      </c>
      <c r="E17" s="41" t="s">
        <v>58</v>
      </c>
      <c r="F17" s="41" t="s">
        <v>27</v>
      </c>
      <c r="G17" s="27" t="s">
        <v>63</v>
      </c>
      <c r="H17" s="27" t="s">
        <v>66</v>
      </c>
      <c r="I17" s="27">
        <v>1</v>
      </c>
      <c r="J17" s="28">
        <v>23400000</v>
      </c>
      <c r="K17" s="28">
        <v>26800000</v>
      </c>
      <c r="L17" s="28">
        <v>31570000</v>
      </c>
      <c r="M17" s="28">
        <v>0</v>
      </c>
      <c r="N17" s="28">
        <f>SUM(J17:M17)</f>
        <v>81770000</v>
      </c>
      <c r="O17" s="27" t="s">
        <v>67</v>
      </c>
      <c r="P17" s="1"/>
    </row>
    <row r="18" spans="1:30" s="34" customFormat="1" ht="107.25" customHeight="1" x14ac:dyDescent="0.35">
      <c r="A18" s="27" t="s">
        <v>44</v>
      </c>
      <c r="B18" s="27" t="s">
        <v>52</v>
      </c>
      <c r="C18" s="27" t="s">
        <v>29</v>
      </c>
      <c r="D18" s="41" t="s">
        <v>59</v>
      </c>
      <c r="E18" s="41" t="s">
        <v>59</v>
      </c>
      <c r="F18" s="41" t="s">
        <v>49</v>
      </c>
      <c r="G18" s="27" t="s">
        <v>38</v>
      </c>
      <c r="H18" s="27" t="s">
        <v>66</v>
      </c>
      <c r="I18" s="27">
        <v>1</v>
      </c>
      <c r="J18" s="28">
        <v>393105475</v>
      </c>
      <c r="K18" s="28">
        <v>570528275</v>
      </c>
      <c r="L18" s="28">
        <v>750000000</v>
      </c>
      <c r="M18" s="28">
        <v>750000000</v>
      </c>
      <c r="N18" s="28">
        <f>SUM(J18:M18)</f>
        <v>2463633750</v>
      </c>
      <c r="O18" s="27" t="s">
        <v>67</v>
      </c>
      <c r="P18" s="1"/>
    </row>
    <row r="19" spans="1:30" s="34" customFormat="1" ht="80.5" customHeight="1" x14ac:dyDescent="0.35">
      <c r="A19" s="27" t="s">
        <v>37</v>
      </c>
      <c r="B19" s="27" t="s">
        <v>52</v>
      </c>
      <c r="C19" s="49" t="s">
        <v>55</v>
      </c>
      <c r="D19" s="50" t="s">
        <v>60</v>
      </c>
      <c r="E19" s="50" t="s">
        <v>60</v>
      </c>
      <c r="F19" s="50" t="s">
        <v>50</v>
      </c>
      <c r="G19" s="27" t="s">
        <v>63</v>
      </c>
      <c r="H19" s="27" t="s">
        <v>66</v>
      </c>
      <c r="I19" s="27">
        <v>1</v>
      </c>
      <c r="J19" s="28">
        <v>6077100000</v>
      </c>
      <c r="K19" s="28">
        <v>6500100000</v>
      </c>
      <c r="L19" s="28">
        <v>8578440000</v>
      </c>
      <c r="M19" s="28">
        <v>7044360000</v>
      </c>
      <c r="N19" s="28">
        <f t="shared" ref="N19" si="1">SUM(J19:M19)</f>
        <v>28200000000</v>
      </c>
      <c r="O19" s="27" t="s">
        <v>67</v>
      </c>
      <c r="P19" s="1"/>
    </row>
    <row r="20" spans="1:30" s="34" customFormat="1" ht="104.25" customHeight="1" x14ac:dyDescent="0.35">
      <c r="A20" s="27" t="s">
        <v>42</v>
      </c>
      <c r="B20" s="27" t="s">
        <v>52</v>
      </c>
      <c r="C20" s="27" t="s">
        <v>34</v>
      </c>
      <c r="D20" s="27" t="s">
        <v>35</v>
      </c>
      <c r="E20" s="50" t="s">
        <v>43</v>
      </c>
      <c r="F20" s="50" t="s">
        <v>51</v>
      </c>
      <c r="G20" s="27" t="s">
        <v>64</v>
      </c>
      <c r="H20" s="27" t="s">
        <v>66</v>
      </c>
      <c r="I20" s="27">
        <v>1</v>
      </c>
      <c r="J20" s="28">
        <v>112500000</v>
      </c>
      <c r="K20" s="28">
        <v>102375000</v>
      </c>
      <c r="L20" s="28">
        <v>105000000</v>
      </c>
      <c r="M20" s="28">
        <v>105000000</v>
      </c>
      <c r="N20" s="28">
        <f>SUM(J20:M20)</f>
        <v>424875000</v>
      </c>
      <c r="O20" s="27" t="s">
        <v>67</v>
      </c>
      <c r="P20" s="1"/>
    </row>
    <row r="21" spans="1:30" s="33" customFormat="1" ht="24" customHeight="1" x14ac:dyDescent="0.35">
      <c r="A21" s="59" t="s">
        <v>45</v>
      </c>
      <c r="B21" s="60"/>
      <c r="C21" s="60"/>
      <c r="D21" s="60"/>
      <c r="E21" s="60"/>
      <c r="F21" s="60"/>
      <c r="G21" s="60"/>
      <c r="H21" s="60"/>
      <c r="I21" s="61"/>
      <c r="J21" s="31">
        <f>SUM(J17:J20)</f>
        <v>6606105475</v>
      </c>
      <c r="K21" s="31">
        <f>SUM(K17:K20)</f>
        <v>7199803275</v>
      </c>
      <c r="L21" s="31">
        <f>SUM(L17:L20)</f>
        <v>9465010000</v>
      </c>
      <c r="M21" s="31">
        <f>SUM(M17:M20)</f>
        <v>7899360000</v>
      </c>
      <c r="N21" s="31">
        <f>SUM(N17:N20)</f>
        <v>31170278750</v>
      </c>
      <c r="O21" s="35"/>
      <c r="P21" s="35"/>
      <c r="Q21" s="32"/>
      <c r="R21" s="32"/>
      <c r="S21" s="32"/>
      <c r="T21" s="32"/>
      <c r="U21" s="32"/>
      <c r="V21" s="32"/>
      <c r="W21" s="32"/>
      <c r="X21" s="32"/>
      <c r="Y21" s="32"/>
      <c r="Z21" s="32"/>
      <c r="AA21" s="32"/>
      <c r="AB21" s="32"/>
      <c r="AC21" s="32"/>
      <c r="AD21" s="32"/>
    </row>
    <row r="22" spans="1:30" s="38" customFormat="1" ht="20.25" customHeight="1" x14ac:dyDescent="0.35">
      <c r="A22" s="62" t="s">
        <v>16</v>
      </c>
      <c r="B22" s="63"/>
      <c r="C22" s="63"/>
      <c r="D22" s="63"/>
      <c r="E22" s="63"/>
      <c r="F22" s="63"/>
      <c r="G22" s="63"/>
      <c r="H22" s="63"/>
      <c r="I22" s="64"/>
      <c r="J22" s="36">
        <f>J21+J15</f>
        <v>34637986164</v>
      </c>
      <c r="K22" s="36">
        <f>K21+K15</f>
        <v>517173115902</v>
      </c>
      <c r="L22" s="36">
        <f>L21+L15</f>
        <v>560368637677</v>
      </c>
      <c r="M22" s="36">
        <f>M21+M15</f>
        <v>212665640467</v>
      </c>
      <c r="N22" s="36">
        <f>N21+N15</f>
        <v>1324845380210</v>
      </c>
      <c r="O22" s="37"/>
      <c r="P22" s="37"/>
      <c r="Q22" s="34"/>
      <c r="R22" s="34"/>
      <c r="S22" s="34"/>
      <c r="T22" s="34"/>
      <c r="U22" s="34"/>
      <c r="V22" s="34"/>
      <c r="W22" s="34"/>
      <c r="X22" s="34"/>
      <c r="Y22" s="34"/>
      <c r="Z22" s="34"/>
      <c r="AA22" s="34"/>
      <c r="AB22" s="34"/>
      <c r="AC22" s="34"/>
      <c r="AD22" s="34"/>
    </row>
    <row r="23" spans="1:30" s="11" customFormat="1" ht="19.5" customHeight="1" x14ac:dyDescent="0.35">
      <c r="A23" s="12"/>
      <c r="B23" s="12"/>
      <c r="C23" s="2"/>
      <c r="D23" s="12"/>
      <c r="E23" s="23"/>
      <c r="F23" s="23"/>
      <c r="G23" s="23"/>
      <c r="H23" s="23"/>
      <c r="I23" s="23"/>
      <c r="J23" s="39"/>
      <c r="K23" s="39"/>
      <c r="L23" s="39"/>
      <c r="M23" s="39"/>
      <c r="N23" s="39"/>
      <c r="O23" s="39"/>
      <c r="P23" s="2"/>
      <c r="Q23" s="2"/>
      <c r="R23" s="2"/>
      <c r="S23" s="2"/>
      <c r="T23" s="2"/>
      <c r="U23" s="2"/>
      <c r="V23" s="2"/>
      <c r="W23" s="2"/>
      <c r="X23" s="2"/>
      <c r="Y23" s="2"/>
      <c r="Z23" s="2"/>
      <c r="AA23" s="2"/>
      <c r="AB23" s="2"/>
      <c r="AC23" s="2"/>
      <c r="AD23" s="2"/>
    </row>
    <row r="24" spans="1:30" s="19" customFormat="1" ht="19.5" customHeight="1" x14ac:dyDescent="0.35">
      <c r="A24" s="43" t="s">
        <v>12</v>
      </c>
      <c r="B24" s="43"/>
      <c r="C24" s="43"/>
      <c r="D24" s="43"/>
      <c r="E24" s="43"/>
      <c r="F24" s="43"/>
      <c r="G24" s="43"/>
      <c r="H24" s="43"/>
      <c r="I24" s="43"/>
      <c r="J24" s="18"/>
      <c r="K24" s="18"/>
      <c r="L24" s="18"/>
      <c r="M24" s="18"/>
      <c r="N24" s="18"/>
      <c r="O24" s="18"/>
      <c r="P24" s="18"/>
      <c r="Q24" s="18"/>
      <c r="R24" s="18"/>
      <c r="S24" s="18"/>
      <c r="T24" s="18"/>
      <c r="U24" s="18"/>
      <c r="V24" s="18"/>
      <c r="W24" s="18"/>
      <c r="X24" s="18"/>
      <c r="Y24" s="18"/>
      <c r="Z24" s="18"/>
      <c r="AA24" s="18"/>
      <c r="AB24" s="18"/>
      <c r="AC24" s="18"/>
      <c r="AD24" s="18"/>
    </row>
    <row r="25" spans="1:30" s="46" customFormat="1" ht="19.5" customHeight="1" x14ac:dyDescent="0.35">
      <c r="A25" s="44"/>
      <c r="B25" s="44"/>
      <c r="C25" s="44"/>
      <c r="D25" s="44"/>
      <c r="E25" s="47"/>
      <c r="F25" s="44"/>
      <c r="G25" s="44"/>
      <c r="H25" s="44"/>
      <c r="I25" s="44"/>
      <c r="J25" s="45"/>
      <c r="K25" s="45"/>
      <c r="L25" s="45"/>
      <c r="M25" s="45"/>
      <c r="N25" s="53"/>
      <c r="O25" s="45"/>
      <c r="P25" s="45"/>
      <c r="Q25" s="45"/>
      <c r="R25" s="45"/>
      <c r="S25" s="45"/>
      <c r="T25" s="45"/>
      <c r="U25" s="45"/>
      <c r="V25" s="45"/>
      <c r="W25" s="45"/>
      <c r="X25" s="45"/>
      <c r="Y25" s="45"/>
      <c r="Z25" s="45"/>
      <c r="AA25" s="45"/>
      <c r="AB25" s="45"/>
      <c r="AC25" s="45"/>
      <c r="AD25" s="45"/>
    </row>
    <row r="26" spans="1:30" s="19" customFormat="1" ht="19.5" customHeight="1" x14ac:dyDescent="0.35">
      <c r="A26" s="18"/>
      <c r="B26" s="18"/>
      <c r="C26" s="20"/>
      <c r="D26" s="20"/>
      <c r="E26" s="20"/>
      <c r="F26" s="20"/>
      <c r="G26" s="20"/>
      <c r="H26" s="18"/>
      <c r="I26" s="18"/>
      <c r="J26" s="18"/>
      <c r="K26" s="18"/>
      <c r="L26" s="18"/>
      <c r="M26" s="18"/>
      <c r="N26" s="54"/>
      <c r="O26" s="18"/>
      <c r="P26" s="18"/>
      <c r="Q26" s="18"/>
      <c r="R26" s="18"/>
      <c r="S26" s="18"/>
      <c r="T26" s="18"/>
      <c r="U26" s="18"/>
      <c r="V26" s="18"/>
      <c r="W26" s="18"/>
      <c r="X26" s="18"/>
      <c r="Y26" s="18"/>
      <c r="Z26" s="18"/>
      <c r="AA26" s="18"/>
      <c r="AB26" s="18"/>
      <c r="AC26" s="18"/>
      <c r="AD26" s="18"/>
    </row>
    <row r="27" spans="1:30" s="14" customFormat="1" ht="19.5" customHeight="1" x14ac:dyDescent="0.35">
      <c r="A27" s="42"/>
      <c r="B27" s="42"/>
      <c r="C27" s="42"/>
      <c r="D27" s="42"/>
      <c r="E27" s="42"/>
      <c r="F27" s="42"/>
      <c r="G27" s="42"/>
      <c r="H27" s="42"/>
      <c r="I27" s="42"/>
      <c r="J27" s="13"/>
      <c r="K27" s="13"/>
      <c r="L27" s="13"/>
      <c r="M27" s="13"/>
      <c r="N27" s="13"/>
      <c r="O27" s="13"/>
      <c r="P27" s="13"/>
      <c r="Q27" s="13"/>
      <c r="R27" s="13"/>
      <c r="S27" s="13"/>
      <c r="T27" s="13"/>
      <c r="U27" s="13"/>
      <c r="V27" s="13"/>
      <c r="W27" s="13"/>
      <c r="X27" s="13"/>
      <c r="Y27" s="13"/>
      <c r="Z27" s="13"/>
      <c r="AA27" s="13"/>
      <c r="AB27" s="13"/>
      <c r="AC27" s="13"/>
      <c r="AD27" s="13"/>
    </row>
    <row r="28" spans="1:30" s="19" customFormat="1" ht="19.5" customHeight="1" x14ac:dyDescent="0.35">
      <c r="A28" s="18"/>
      <c r="B28" s="18"/>
      <c r="C28" s="20"/>
      <c r="D28" s="20"/>
      <c r="E28" s="20"/>
      <c r="F28" s="20"/>
      <c r="G28" s="20"/>
      <c r="H28" s="18"/>
      <c r="I28" s="18"/>
      <c r="J28" s="18"/>
      <c r="K28" s="18"/>
      <c r="L28" s="18"/>
      <c r="M28" s="18"/>
      <c r="N28" s="18"/>
      <c r="O28" s="18"/>
      <c r="P28" s="18"/>
      <c r="Q28" s="18"/>
      <c r="R28" s="18"/>
      <c r="S28" s="18"/>
      <c r="T28" s="18"/>
      <c r="U28" s="18"/>
      <c r="V28" s="18"/>
      <c r="W28" s="18"/>
      <c r="X28" s="18"/>
      <c r="Y28" s="18"/>
      <c r="Z28" s="18"/>
      <c r="AA28" s="18"/>
      <c r="AB28" s="18"/>
      <c r="AC28" s="18"/>
      <c r="AD28" s="18"/>
    </row>
    <row r="29" spans="1:30" s="14" customFormat="1" ht="16" customHeight="1" x14ac:dyDescent="0.35">
      <c r="A29" s="13"/>
      <c r="B29" s="13"/>
      <c r="C29" s="10"/>
      <c r="D29" s="10"/>
      <c r="E29" s="10"/>
      <c r="F29" s="10"/>
      <c r="G29" s="10"/>
      <c r="H29" s="13"/>
      <c r="I29" s="13"/>
      <c r="J29" s="13"/>
      <c r="K29" s="13"/>
      <c r="L29" s="13"/>
      <c r="M29" s="13"/>
      <c r="N29" s="13"/>
      <c r="O29" s="13"/>
      <c r="P29" s="13"/>
      <c r="Q29" s="13"/>
      <c r="R29" s="13"/>
      <c r="S29" s="13"/>
      <c r="T29" s="13"/>
      <c r="U29" s="13"/>
      <c r="V29" s="13"/>
      <c r="W29" s="13"/>
      <c r="X29" s="13"/>
      <c r="Y29" s="13"/>
      <c r="Z29" s="13"/>
      <c r="AA29" s="13"/>
      <c r="AB29" s="13"/>
      <c r="AC29" s="13"/>
      <c r="AD29" s="13"/>
    </row>
    <row r="30" spans="1:30" s="3" customFormat="1" ht="15.75" customHeight="1" x14ac:dyDescent="0.35">
      <c r="A30" s="6"/>
      <c r="B30" s="6"/>
      <c r="C30" s="7"/>
      <c r="D30" s="7"/>
      <c r="E30" s="7"/>
      <c r="F30" s="7"/>
      <c r="G30" s="7"/>
      <c r="H30" s="7"/>
      <c r="I30" s="7"/>
      <c r="J30" s="7"/>
      <c r="K30" s="7"/>
      <c r="L30" s="7"/>
      <c r="M30" s="7"/>
      <c r="N30" s="7"/>
      <c r="O30" s="7"/>
      <c r="P30" s="2"/>
    </row>
    <row r="31" spans="1:30" s="3" customFormat="1" ht="15.75" customHeight="1" x14ac:dyDescent="0.35">
      <c r="A31" s="6"/>
      <c r="B31" s="6"/>
      <c r="C31" s="7"/>
      <c r="D31" s="7"/>
      <c r="E31" s="7"/>
      <c r="F31" s="7"/>
      <c r="G31" s="7"/>
      <c r="H31" s="7"/>
      <c r="I31" s="7"/>
      <c r="J31" s="7"/>
      <c r="K31" s="7"/>
      <c r="L31" s="7"/>
      <c r="M31" s="7"/>
      <c r="N31" s="7"/>
      <c r="O31" s="7"/>
      <c r="P31" s="2"/>
    </row>
    <row r="32" spans="1:30" s="3" customFormat="1" ht="15.75" customHeight="1" x14ac:dyDescent="0.35">
      <c r="A32" s="6"/>
      <c r="B32" s="6"/>
      <c r="C32" s="8"/>
      <c r="D32" s="8"/>
      <c r="E32" s="8"/>
      <c r="F32" s="8"/>
      <c r="G32" s="8"/>
      <c r="H32" s="7"/>
      <c r="I32" s="7"/>
      <c r="J32" s="7"/>
      <c r="K32" s="7"/>
      <c r="L32" s="7"/>
      <c r="M32" s="7"/>
      <c r="N32" s="7"/>
      <c r="O32" s="7"/>
      <c r="P32" s="2"/>
    </row>
    <row r="33" spans="1:16" s="3" customFormat="1" ht="15.75" customHeight="1" x14ac:dyDescent="0.35">
      <c r="A33" s="6"/>
      <c r="B33" s="6"/>
      <c r="C33" s="8"/>
      <c r="D33" s="8"/>
      <c r="E33" s="8"/>
      <c r="F33" s="8"/>
      <c r="G33" s="8"/>
      <c r="H33" s="7"/>
      <c r="I33" s="7"/>
      <c r="J33" s="7"/>
      <c r="K33" s="7"/>
      <c r="L33" s="7"/>
      <c r="M33" s="7"/>
      <c r="N33" s="7"/>
      <c r="O33" s="7"/>
      <c r="P33" s="2"/>
    </row>
    <row r="34" spans="1:16" s="3" customFormat="1" ht="15.75" customHeight="1" x14ac:dyDescent="0.35">
      <c r="A34" s="6"/>
      <c r="B34" s="6"/>
      <c r="C34" s="8"/>
      <c r="D34" s="8"/>
      <c r="E34" s="8"/>
      <c r="F34" s="8"/>
      <c r="G34" s="8"/>
      <c r="H34" s="7"/>
      <c r="I34" s="7"/>
      <c r="J34" s="7"/>
      <c r="K34" s="7"/>
      <c r="L34" s="7"/>
      <c r="M34" s="7"/>
      <c r="N34" s="7"/>
      <c r="O34" s="7"/>
      <c r="P34" s="2"/>
    </row>
    <row r="35" spans="1:16" s="3" customFormat="1" ht="15.75" customHeight="1" x14ac:dyDescent="0.35">
      <c r="A35" s="6"/>
      <c r="B35" s="6"/>
      <c r="C35" s="7"/>
      <c r="D35" s="7"/>
      <c r="E35" s="7"/>
      <c r="F35" s="7"/>
      <c r="G35" s="7"/>
      <c r="H35" s="7"/>
      <c r="I35" s="7"/>
      <c r="J35" s="7"/>
      <c r="K35" s="7"/>
      <c r="L35" s="7"/>
      <c r="M35" s="7"/>
      <c r="N35" s="7"/>
      <c r="O35" s="7"/>
      <c r="P35" s="2"/>
    </row>
    <row r="36" spans="1:16" s="3" customFormat="1" ht="15" customHeight="1" x14ac:dyDescent="0.35">
      <c r="A36" s="5"/>
      <c r="B36" s="5"/>
      <c r="C36" s="9"/>
      <c r="D36" s="9"/>
      <c r="E36" s="9"/>
      <c r="F36" s="9"/>
      <c r="G36" s="9"/>
      <c r="H36" s="9"/>
      <c r="I36" s="9"/>
      <c r="J36" s="9"/>
      <c r="K36" s="9"/>
      <c r="L36" s="9"/>
      <c r="M36" s="9"/>
      <c r="N36" s="9"/>
      <c r="O36" s="9"/>
      <c r="P36" s="2"/>
    </row>
    <row r="37" spans="1:16" s="3" customFormat="1" ht="15.75" customHeight="1" x14ac:dyDescent="0.35">
      <c r="A37" s="5"/>
      <c r="B37" s="5"/>
      <c r="C37" s="8"/>
      <c r="D37" s="8"/>
      <c r="E37" s="8"/>
      <c r="F37" s="8"/>
      <c r="G37" s="8"/>
      <c r="H37" s="8"/>
      <c r="I37" s="8"/>
      <c r="J37" s="8"/>
      <c r="K37" s="8"/>
      <c r="L37" s="8"/>
      <c r="M37" s="8"/>
      <c r="N37" s="8"/>
      <c r="O37" s="8"/>
      <c r="P37" s="2"/>
    </row>
  </sheetData>
  <mergeCells count="22">
    <mergeCell ref="K1:P1"/>
    <mergeCell ref="K2:P2"/>
    <mergeCell ref="A5:P5"/>
    <mergeCell ref="C6:O6"/>
    <mergeCell ref="A8:A9"/>
    <mergeCell ref="B8:B9"/>
    <mergeCell ref="C8:C9"/>
    <mergeCell ref="D8:D9"/>
    <mergeCell ref="E8:E9"/>
    <mergeCell ref="F8:F9"/>
    <mergeCell ref="G8:G9"/>
    <mergeCell ref="H8:H9"/>
    <mergeCell ref="A15:I15"/>
    <mergeCell ref="A16:P16"/>
    <mergeCell ref="A21:I21"/>
    <mergeCell ref="A22:I22"/>
    <mergeCell ref="I8:I9"/>
    <mergeCell ref="J8:M8"/>
    <mergeCell ref="N8:N9"/>
    <mergeCell ref="O8:O9"/>
    <mergeCell ref="P8:P9"/>
    <mergeCell ref="A10:P10"/>
  </mergeCells>
  <hyperlinks>
    <hyperlink ref="C11" r:id="rId1" xr:uid="{00000000-0004-0000-0000-000000000000}"/>
    <hyperlink ref="C14" r:id="rId2" xr:uid="{00000000-0004-0000-0000-000001000000}"/>
  </hyperlinks>
  <pageMargins left="0.7" right="0.7" top="0.75" bottom="0.75" header="0.3" footer="0.3"/>
  <pageSetup paperSize="8" scale="47" fitToHeight="0" orientation="landscape" r:id="rId3"/>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10 изм.</vt:lpstr>
      <vt:lpstr>'10 изм.'!Область_печати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Gaukhar Azyrkhan</cp:lastModifiedBy>
  <cp:lastPrinted>2025-12-18T15:09:03Z</cp:lastPrinted>
  <dcterms:created xsi:type="dcterms:W3CDTF">2016-02-08T03:45:26Z</dcterms:created>
  <dcterms:modified xsi:type="dcterms:W3CDTF">2026-02-09T10:56:55Z</dcterms:modified>
  <cp:category/>
</cp:coreProperties>
</file>